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9416" windowHeight="11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20" i="1" l="1"/>
  <c r="J37" i="1"/>
  <c r="J41" i="1" l="1"/>
  <c r="J40" i="1"/>
  <c r="J31" i="1"/>
  <c r="J29" i="1"/>
  <c r="J39" i="1"/>
  <c r="J38" i="1"/>
  <c r="J36" i="1"/>
  <c r="J42" i="1"/>
  <c r="J35" i="1"/>
  <c r="J34" i="1"/>
  <c r="J33" i="1"/>
  <c r="J26" i="1"/>
  <c r="J43" i="1"/>
  <c r="J44" i="1"/>
  <c r="J12" i="1"/>
  <c r="J11" i="1"/>
  <c r="J10" i="1"/>
  <c r="J9" i="1"/>
  <c r="J8" i="1"/>
  <c r="J7" i="1"/>
  <c r="J6" i="1"/>
  <c r="J5" i="1"/>
  <c r="J25" i="1"/>
  <c r="J24" i="1"/>
  <c r="J23" i="1"/>
  <c r="J22" i="1"/>
  <c r="J21" i="1"/>
</calcChain>
</file>

<file path=xl/sharedStrings.xml><?xml version="1.0" encoding="utf-8"?>
<sst xmlns="http://schemas.openxmlformats.org/spreadsheetml/2006/main" count="228" uniqueCount="113">
  <si>
    <t>DENOMINAZIONE SITO</t>
  </si>
  <si>
    <t>LOCATORE</t>
  </si>
  <si>
    <t>RAI WAY S.p.A.</t>
  </si>
  <si>
    <t>VERONA LOC. SAN MICHELE</t>
  </si>
  <si>
    <t>VERONA LOC. CASTELGAIBANA</t>
  </si>
  <si>
    <t>CAORLE (VE)</t>
  </si>
  <si>
    <t>MESTRE (VE) LOC. FAVORITA</t>
  </si>
  <si>
    <t>VALDASTICO LOC. S. PIETRO (VI)</t>
  </si>
  <si>
    <t>PREGANZIOL (TV) LOC. S. TROVASO</t>
  </si>
  <si>
    <t>BIBIONE S. MICHELE AL TAGLIAMENTO (VE)</t>
  </si>
  <si>
    <t>CAMPODARSEGO (PD)</t>
  </si>
  <si>
    <t>POLESINE CAMERINI (RO)</t>
  </si>
  <si>
    <t>MONTE CAINA LOC. RUBBIO (VI)</t>
  </si>
  <si>
    <t>CAMPOMOLON (VI)</t>
  </si>
  <si>
    <t>MONTE TOMBA LOC. CAVASO DEL TOMBA (TV)</t>
  </si>
  <si>
    <t>COL VIDAL (BL)</t>
  </si>
  <si>
    <t>AGENZIA DEL DEMANIO</t>
  </si>
  <si>
    <t>NANTO E MOSSANO (VI)</t>
  </si>
  <si>
    <t>MONTE NOVEGNO - SCHIO (VI)</t>
  </si>
  <si>
    <t>B.T. ITALIA S.p.A.</t>
  </si>
  <si>
    <t>MONTE MADONNA - TEOLO (PD)</t>
  </si>
  <si>
    <t>COMUNE DI FOZA (VI)</t>
  </si>
  <si>
    <t xml:space="preserve">MALGA SASSO ROSSO </t>
  </si>
  <si>
    <t>COMUNE DI LIVINALLONGO (BL)</t>
  </si>
  <si>
    <t xml:space="preserve">SIEF-ARABBA </t>
  </si>
  <si>
    <t>COMUNE DI RECOARO (VI)</t>
  </si>
  <si>
    <t>MONTE FALCONE</t>
  </si>
  <si>
    <t>PIAZZOLA SUL BRENTA (PD)</t>
  </si>
  <si>
    <t xml:space="preserve">MONTE SIERA </t>
  </si>
  <si>
    <t xml:space="preserve">MONTE ZOVO </t>
  </si>
  <si>
    <t>FONTANA TELECOMUNICAZIONI S.R.L.</t>
  </si>
  <si>
    <t>LUNA S.R.L.</t>
  </si>
  <si>
    <t>HOTEL LUNA - BIBIONE (VE)</t>
  </si>
  <si>
    <t>DCP TELECOMUNICAZIONI S.R.L.</t>
  </si>
  <si>
    <t>MONTE RITE</t>
  </si>
  <si>
    <t>PIANEZZE VALDOBBIADENE</t>
  </si>
  <si>
    <t>SERRAVALLE VITTORIO VENETO</t>
  </si>
  <si>
    <t>MONTE ARION - AGORDO</t>
  </si>
  <si>
    <t>MONTE GARDELLON - GOSALDO</t>
  </si>
  <si>
    <t>TELECOMUNICAZIONI ASIAGO S.N.C.</t>
  </si>
  <si>
    <t>CIMA ECHAR - ASIAGO</t>
  </si>
  <si>
    <t>PIOVERE-TIGNALE(BS)</t>
  </si>
  <si>
    <t>COMUNE DI SCHIO (VI)</t>
  </si>
  <si>
    <t>IMPEGNO DI SPESA</t>
  </si>
  <si>
    <t>CAPITOLO</t>
  </si>
  <si>
    <t>EI TOWERS S.P.A.</t>
  </si>
  <si>
    <t>€                  4.100,00(*)</t>
  </si>
  <si>
    <t>€                 4.100,00(*)</t>
  </si>
  <si>
    <t>€                   208,14 (*)</t>
  </si>
  <si>
    <t>(*) Esente IVA</t>
  </si>
  <si>
    <t xml:space="preserve">CONTRATTI DI LOCAZIONE PER L'OSPITALITA' DI APPARATI ED ANTENNE </t>
  </si>
  <si>
    <t>D.D.R.</t>
  </si>
  <si>
    <t>COL VISENTIN - FALORIA - MONTE RONCON -MONTE VENDA- MONTE ZUCCO - OSPITALE DI CADORE - MONTE DOLADA</t>
  </si>
  <si>
    <t>CONTRATTO</t>
  </si>
  <si>
    <t xml:space="preserve">Accordo per servizio di ospitalità presso siti Rai Way </t>
  </si>
  <si>
    <t>INWIT S.p.A.</t>
  </si>
  <si>
    <t>n. 106 del 07/12/2016</t>
  </si>
  <si>
    <t xml:space="preserve">Contratto di locazione di spazi uso industriali tralicci e terreni </t>
  </si>
  <si>
    <t>n. 26 del 08/08/2016</t>
  </si>
  <si>
    <t xml:space="preserve">Contratto per l'ospitalità di impianti di telecomunicazioni presso il sito di Monte Rubbio, comune di Bassano del Grappa (VI) </t>
  </si>
  <si>
    <t xml:space="preserve">Contratto per l'ospitalità di impianti di telecomunicazioni presso il sito di Campomolon, Comune di Arsiero (VI) </t>
  </si>
  <si>
    <t xml:space="preserve">Contratto per l'ospitalità di impianti di telecomunicazioni presso il sito di Monte Tomba, Comune di Cavaso del Tomba (TV) </t>
  </si>
  <si>
    <t xml:space="preserve">Contratto per l'ospitalità di impianti di telecomunicazioni presso il sito di Col Vidal, Comune di Lozzo di Cadore  (BL) </t>
  </si>
  <si>
    <t>Atto di concessione di aliquota di terreno sito in Comune di Nanto (VI) di proprietà dello Stato</t>
  </si>
  <si>
    <t xml:space="preserve">Contratto per l'ospitalità di impianti di telecomunicazioni presso il sito di Polesine Camerini, comune Porto Tolle (RO) </t>
  </si>
  <si>
    <t>Contratto per l'ospitalità di impianti di telecomunicazioni presso il sito ubicato a Monte Novegno in Comune di Schio (VI)</t>
  </si>
  <si>
    <t>Convenzione per l'installlazione di apparecchiature radioelettriche presso stazione ripetitrice Monte Madonna (ITPPER-S-000370)</t>
  </si>
  <si>
    <t>Contratto per l'ospitalità di impianti di telecomunicazioni presso il sito ubicato a Malga Sasso Rosso in Comune di Foza (VI)</t>
  </si>
  <si>
    <t>n. 131 del 09/09/2015</t>
  </si>
  <si>
    <t>Contratto per l'ospitalità di impianti di telecomunicazioni presso il sito ubicato a Sief-Arabba in Comune di Livinallongo del Col di Lana (BL)</t>
  </si>
  <si>
    <t>Contratto di concessione di parte del locale rifugio "Montefalcone" di Recoaro Mille per l'installazione di ripetitori radio</t>
  </si>
  <si>
    <t>n. 230 del 16/12/2015</t>
  </si>
  <si>
    <t>Contratto di ospitalità apparati di telecomunicazione</t>
  </si>
  <si>
    <t>Contratto per l'ospitalità di impianti di telecomunicazioni presso Monte Siera Sappada (BL)</t>
  </si>
  <si>
    <t>Contratto per l'ospitalità di impianti di telecomunicazioni presso Monte Zovo S. Stefano di Cadore (BL)</t>
  </si>
  <si>
    <t>Contratto per l'ospitalità di impianti di telecomunicazioni presso l'Hotel Luna a Bibione in Comune di San Michele al Tagliamento (VE)</t>
  </si>
  <si>
    <t>Contratto per l'ospitalità di impianti di telecomunicazioni presso il Monte Rite in Comune di Valle di Cadore (BL)</t>
  </si>
  <si>
    <t>Contratto per l'ospitalità di impianti di telecomunicazioni presso il sito ubicato a Pianezze in Comune di Valdobbiadene (TV)</t>
  </si>
  <si>
    <t>Contratto per l'ospitalità di impianti di telecomunicazioni presso il sito ubicato a Serravalle in Comune di Vittorio Veneto (TV)</t>
  </si>
  <si>
    <t>Contratto per l'ospitalità di impianti di telecomunicazioni presso il sito ubicato a Monte Arion in Comune di Agordo (BL)</t>
  </si>
  <si>
    <t>Contratto per l'ospitalità di impianti di telecomunicazioni presso il sito ubicato a Monte Gardellon in Comune di Gosaldo (BL)</t>
  </si>
  <si>
    <t>Contratto per l'ospitalità di impianti di telecomunicazioni presso il sito ubicato a Cima Echar in Comune di Asiago (VI)</t>
  </si>
  <si>
    <t>Contratto per l'ospitalità di impianti di telecomunicazioni presso il sito ubicato a Piovere in Comune di Tignale (BS)</t>
  </si>
  <si>
    <t>Contratto di Ospitalità</t>
  </si>
  <si>
    <t>VODAFONE ITALIA SPA</t>
  </si>
  <si>
    <t>DATA INIZIO CONTRATTO</t>
  </si>
  <si>
    <t>DATA FINE CONTRATTO</t>
  </si>
  <si>
    <t>01/012016</t>
  </si>
  <si>
    <t xml:space="preserve"> DELLE RETI DI RADIOCOMUNICAZIONE REGIONALE  - ANNO 2017</t>
  </si>
  <si>
    <t xml:space="preserve">CANONE ANNUO 2017 (IVA esclusa)        </t>
  </si>
  <si>
    <t xml:space="preserve">CANONE ANNUO 2017  (IVA inclusa)      </t>
  </si>
  <si>
    <t>201700000467000</t>
  </si>
  <si>
    <t>n. 71 del 20/06/2017</t>
  </si>
  <si>
    <t>Contratto di facilities management</t>
  </si>
  <si>
    <t>TELECOM ITALIA S.P.A.</t>
  </si>
  <si>
    <t>201700001258000</t>
  </si>
  <si>
    <t>n. 112 del 31/10/2017</t>
  </si>
  <si>
    <t>WIND TRE S.p.A.</t>
  </si>
  <si>
    <t>(*) Esente I.V.A.</t>
  </si>
  <si>
    <t>€                2.502,00 (*)</t>
  </si>
  <si>
    <t>201700002037000</t>
  </si>
  <si>
    <t>n. 21 del 08/03/2017</t>
  </si>
  <si>
    <t>9738,80(*)</t>
  </si>
  <si>
    <t>201700000111000</t>
  </si>
  <si>
    <t>n. 219 del 11/12/2015</t>
  </si>
  <si>
    <t>n. 101 del 05/09/2017</t>
  </si>
  <si>
    <t>201700005877000</t>
  </si>
  <si>
    <t>n. 100 del 05/09/2017</t>
  </si>
  <si>
    <t>MONTE TUDAIO</t>
  </si>
  <si>
    <t xml:space="preserve">TSE Triveneta Sistemi Elettronci s.r.l </t>
  </si>
  <si>
    <t>EIT RADIO S.R.L.</t>
  </si>
  <si>
    <t xml:space="preserve"> 201700001258000</t>
  </si>
  <si>
    <t xml:space="preserve"> 201700000467000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</si>
</sst>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4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Fill="1" applyBorder="1"/>
    <xf numFmtId="4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4" fontId="1" fillId="0" borderId="1" xfId="0" applyNumberFormat="1" applyFont="1" applyBorder="1"/>
    <xf numFmtId="14" fontId="1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 applyProtection="1">
      <alignment vertical="center" wrapText="1"/>
      <protection locked="0"/>
    </xf>
    <xf numFmtId="14" fontId="5" fillId="0" borderId="3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 applyProtection="1">
      <alignment horizontal="right" vertical="center" wrapText="1"/>
      <protection locked="0"/>
    </xf>
    <xf numFmtId="14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/>
    <xf numFmtId="44" fontId="7" fillId="0" borderId="4" xfId="0" applyNumberFormat="1" applyFont="1" applyBorder="1"/>
    <xf numFmtId="44" fontId="3" fillId="0" borderId="5" xfId="0" applyNumberFormat="1" applyFont="1" applyBorder="1" applyAlignment="1">
      <alignment vertical="center"/>
    </xf>
    <xf numFmtId="44" fontId="7" fillId="0" borderId="6" xfId="0" applyNumberFormat="1" applyFont="1" applyBorder="1" applyAlignment="1">
      <alignment vertical="center"/>
    </xf>
    <xf numFmtId="44" fontId="3" fillId="0" borderId="4" xfId="0" applyNumberFormat="1" applyFont="1" applyBorder="1" applyAlignment="1">
      <alignment vertical="center"/>
    </xf>
    <xf numFmtId="0" fontId="6" fillId="0" borderId="1" xfId="0" applyFont="1" applyBorder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/>
    <xf numFmtId="44" fontId="7" fillId="0" borderId="4" xfId="0" applyNumberFormat="1" applyFont="1" applyBorder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28" workbookViewId="0">
      <selection activeCell="B8" sqref="B8"/>
    </sheetView>
  </sheetViews>
  <sheetFormatPr defaultRowHeight="14.4" x14ac:dyDescent="0.3"/>
  <cols>
    <col min="1" max="2" width="33.44140625" style="1" customWidth="1"/>
    <col min="3" max="3" width="41" customWidth="1"/>
    <col min="4" max="4" width="18.5546875" style="1" customWidth="1"/>
    <col min="5" max="5" width="17.44140625" style="1" customWidth="1"/>
    <col min="6" max="6" width="17.5546875" style="21" customWidth="1"/>
    <col min="7" max="7" width="11.44140625" style="1" customWidth="1"/>
    <col min="8" max="8" width="17" style="1" customWidth="1"/>
    <col min="9" max="9" width="17.88671875" customWidth="1"/>
    <col min="10" max="10" width="18.88671875" customWidth="1"/>
    <col min="11" max="11" width="14.109375" customWidth="1"/>
  </cols>
  <sheetData>
    <row r="1" spans="1:10" ht="24" customHeight="1" x14ac:dyDescent="0.25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 customHeight="1" x14ac:dyDescent="0.25">
      <c r="A2" s="34" t="s">
        <v>88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x14ac:dyDescent="0.25">
      <c r="A3" s="4" t="s">
        <v>1</v>
      </c>
      <c r="B3" s="4" t="s">
        <v>53</v>
      </c>
      <c r="C3" s="4" t="s">
        <v>0</v>
      </c>
      <c r="D3" s="4" t="s">
        <v>85</v>
      </c>
      <c r="E3" s="4" t="s">
        <v>86</v>
      </c>
      <c r="F3" s="19" t="s">
        <v>43</v>
      </c>
      <c r="G3" s="4" t="s">
        <v>44</v>
      </c>
      <c r="H3" s="4" t="s">
        <v>51</v>
      </c>
      <c r="I3" s="5" t="s">
        <v>89</v>
      </c>
      <c r="J3" s="5" t="s">
        <v>90</v>
      </c>
    </row>
    <row r="4" spans="1:10" ht="38.25" customHeight="1" x14ac:dyDescent="0.3">
      <c r="A4" s="10" t="s">
        <v>2</v>
      </c>
      <c r="B4" s="26" t="s">
        <v>54</v>
      </c>
      <c r="C4" s="9" t="s">
        <v>52</v>
      </c>
      <c r="D4" s="12">
        <v>40171</v>
      </c>
      <c r="E4" s="12">
        <v>43465</v>
      </c>
      <c r="F4" s="20" t="s">
        <v>91</v>
      </c>
      <c r="G4" s="8">
        <v>7216</v>
      </c>
      <c r="H4" s="8" t="s">
        <v>56</v>
      </c>
      <c r="I4" s="6">
        <v>101414.04</v>
      </c>
      <c r="J4" s="6">
        <v>123725.12</v>
      </c>
    </row>
    <row r="5" spans="1:10" ht="22.5" x14ac:dyDescent="0.25">
      <c r="A5" s="3" t="s">
        <v>55</v>
      </c>
      <c r="B5" s="26" t="s">
        <v>57</v>
      </c>
      <c r="C5" s="3" t="s">
        <v>5</v>
      </c>
      <c r="D5" s="12">
        <v>41961</v>
      </c>
      <c r="E5" s="12">
        <v>44152</v>
      </c>
      <c r="F5" s="20" t="s">
        <v>91</v>
      </c>
      <c r="G5" s="8">
        <v>7216</v>
      </c>
      <c r="H5" s="8" t="s">
        <v>92</v>
      </c>
      <c r="I5" s="2">
        <v>35649</v>
      </c>
      <c r="J5" s="6">
        <f t="shared" ref="J5:J12" si="0">I5*22/100+I5</f>
        <v>43491.78</v>
      </c>
    </row>
    <row r="6" spans="1:10" ht="22.5" x14ac:dyDescent="0.25">
      <c r="A6" s="3" t="s">
        <v>55</v>
      </c>
      <c r="B6" s="26" t="s">
        <v>57</v>
      </c>
      <c r="C6" s="3" t="s">
        <v>6</v>
      </c>
      <c r="D6" s="12">
        <v>41274</v>
      </c>
      <c r="E6" s="12">
        <v>43464</v>
      </c>
      <c r="F6" s="20" t="s">
        <v>91</v>
      </c>
      <c r="G6" s="8">
        <v>7216</v>
      </c>
      <c r="H6" s="8" t="s">
        <v>92</v>
      </c>
      <c r="I6" s="2">
        <v>27235.29</v>
      </c>
      <c r="J6" s="6">
        <f t="shared" si="0"/>
        <v>33227.053800000002</v>
      </c>
    </row>
    <row r="7" spans="1:10" ht="22.5" x14ac:dyDescent="0.25">
      <c r="A7" s="3" t="s">
        <v>55</v>
      </c>
      <c r="B7" s="26" t="s">
        <v>57</v>
      </c>
      <c r="C7" s="3" t="s">
        <v>3</v>
      </c>
      <c r="D7" s="12">
        <v>41961</v>
      </c>
      <c r="E7" s="12">
        <v>44152</v>
      </c>
      <c r="F7" s="20" t="s">
        <v>91</v>
      </c>
      <c r="G7" s="8">
        <v>7216</v>
      </c>
      <c r="H7" s="8" t="s">
        <v>92</v>
      </c>
      <c r="I7" s="2">
        <v>36438.92</v>
      </c>
      <c r="J7" s="6">
        <f t="shared" si="0"/>
        <v>44455.482400000001</v>
      </c>
    </row>
    <row r="8" spans="1:10" ht="22.5" x14ac:dyDescent="0.25">
      <c r="A8" s="3" t="s">
        <v>55</v>
      </c>
      <c r="B8" s="26" t="s">
        <v>57</v>
      </c>
      <c r="C8" s="3" t="s">
        <v>4</v>
      </c>
      <c r="D8" s="12">
        <v>41961</v>
      </c>
      <c r="E8" s="12">
        <v>44152</v>
      </c>
      <c r="F8" s="20" t="s">
        <v>91</v>
      </c>
      <c r="G8" s="8">
        <v>7216</v>
      </c>
      <c r="H8" s="8" t="s">
        <v>92</v>
      </c>
      <c r="I8" s="2">
        <v>29260.27</v>
      </c>
      <c r="J8" s="6">
        <f t="shared" si="0"/>
        <v>35697.529399999999</v>
      </c>
    </row>
    <row r="9" spans="1:10" ht="22.5" x14ac:dyDescent="0.25">
      <c r="A9" s="3" t="s">
        <v>55</v>
      </c>
      <c r="B9" s="26" t="s">
        <v>57</v>
      </c>
      <c r="C9" s="3" t="s">
        <v>7</v>
      </c>
      <c r="D9" s="12">
        <v>41961</v>
      </c>
      <c r="E9" s="12">
        <v>44152</v>
      </c>
      <c r="F9" s="20" t="s">
        <v>91</v>
      </c>
      <c r="G9" s="8">
        <v>7216</v>
      </c>
      <c r="H9" s="8" t="s">
        <v>92</v>
      </c>
      <c r="I9" s="2">
        <v>14719.97</v>
      </c>
      <c r="J9" s="6">
        <f t="shared" si="0"/>
        <v>17958.363399999998</v>
      </c>
    </row>
    <row r="10" spans="1:10" ht="23.25" thickBot="1" x14ac:dyDescent="0.3">
      <c r="A10" s="3" t="s">
        <v>55</v>
      </c>
      <c r="B10" s="26" t="s">
        <v>57</v>
      </c>
      <c r="C10" s="3" t="s">
        <v>8</v>
      </c>
      <c r="D10" s="12">
        <v>41961</v>
      </c>
      <c r="E10" s="12">
        <v>44152</v>
      </c>
      <c r="F10" s="20" t="s">
        <v>91</v>
      </c>
      <c r="G10" s="8">
        <v>7216</v>
      </c>
      <c r="H10" s="8" t="s">
        <v>92</v>
      </c>
      <c r="I10" s="2">
        <v>5712.26</v>
      </c>
      <c r="J10" s="6">
        <f t="shared" si="0"/>
        <v>6968.9572000000007</v>
      </c>
    </row>
    <row r="11" spans="1:10" ht="23.25" thickBot="1" x14ac:dyDescent="0.3">
      <c r="A11" s="3" t="s">
        <v>55</v>
      </c>
      <c r="B11" s="31" t="s">
        <v>57</v>
      </c>
      <c r="C11" s="3" t="s">
        <v>9</v>
      </c>
      <c r="D11" s="12">
        <v>41961</v>
      </c>
      <c r="E11" s="12">
        <v>44152</v>
      </c>
      <c r="F11" s="20" t="s">
        <v>91</v>
      </c>
      <c r="G11" s="8">
        <v>7216</v>
      </c>
      <c r="H11" s="8" t="s">
        <v>92</v>
      </c>
      <c r="I11" s="30">
        <v>17656.080000000002</v>
      </c>
      <c r="J11" s="6">
        <f t="shared" si="0"/>
        <v>21540.417600000001</v>
      </c>
    </row>
    <row r="12" spans="1:10" ht="23.25" thickBot="1" x14ac:dyDescent="0.3">
      <c r="A12" s="3" t="s">
        <v>55</v>
      </c>
      <c r="B12" s="26" t="s">
        <v>57</v>
      </c>
      <c r="C12" s="3" t="s">
        <v>10</v>
      </c>
      <c r="D12" s="12">
        <v>41961</v>
      </c>
      <c r="E12" s="12">
        <v>44152</v>
      </c>
      <c r="F12" s="20" t="s">
        <v>91</v>
      </c>
      <c r="G12" s="8">
        <v>7216</v>
      </c>
      <c r="H12" s="8" t="s">
        <v>92</v>
      </c>
      <c r="I12" s="2">
        <v>5712.26</v>
      </c>
      <c r="J12" s="6">
        <f t="shared" si="0"/>
        <v>6968.9572000000007</v>
      </c>
    </row>
    <row r="13" spans="1:10" s="1" customFormat="1" ht="18" customHeight="1" thickBot="1" x14ac:dyDescent="0.3">
      <c r="A13" s="3" t="s">
        <v>55</v>
      </c>
      <c r="B13" s="26" t="s">
        <v>93</v>
      </c>
      <c r="C13" s="3" t="s">
        <v>10</v>
      </c>
      <c r="D13" s="12">
        <v>41961</v>
      </c>
      <c r="E13" s="12">
        <v>44152</v>
      </c>
      <c r="F13" s="20" t="s">
        <v>91</v>
      </c>
      <c r="G13" s="8">
        <v>7216</v>
      </c>
      <c r="H13" s="8" t="s">
        <v>92</v>
      </c>
      <c r="I13" s="22">
        <v>428.52</v>
      </c>
      <c r="J13" s="6">
        <v>522.79999999999995</v>
      </c>
    </row>
    <row r="14" spans="1:10" s="1" customFormat="1" ht="17.25" customHeight="1" x14ac:dyDescent="0.25">
      <c r="A14" s="3" t="s">
        <v>55</v>
      </c>
      <c r="B14" s="26" t="s">
        <v>93</v>
      </c>
      <c r="C14" s="3" t="s">
        <v>7</v>
      </c>
      <c r="D14" s="12">
        <v>41961</v>
      </c>
      <c r="E14" s="12">
        <v>44152</v>
      </c>
      <c r="F14" s="20" t="s">
        <v>91</v>
      </c>
      <c r="G14" s="8">
        <v>7216</v>
      </c>
      <c r="H14" s="8" t="s">
        <v>92</v>
      </c>
      <c r="I14" s="2">
        <v>1361.88</v>
      </c>
      <c r="J14" s="6">
        <v>1661.5</v>
      </c>
    </row>
    <row r="15" spans="1:10" s="1" customFormat="1" ht="17.25" customHeight="1" thickBot="1" x14ac:dyDescent="0.3">
      <c r="A15" s="3" t="s">
        <v>94</v>
      </c>
      <c r="B15" s="26" t="s">
        <v>93</v>
      </c>
      <c r="C15" s="3" t="s">
        <v>5</v>
      </c>
      <c r="D15" s="12">
        <v>41961</v>
      </c>
      <c r="E15" s="12">
        <v>44152</v>
      </c>
      <c r="F15" s="20" t="s">
        <v>91</v>
      </c>
      <c r="G15" s="8">
        <v>7216</v>
      </c>
      <c r="H15" s="8" t="s">
        <v>92</v>
      </c>
      <c r="I15" s="23">
        <v>5139.6000000000004</v>
      </c>
      <c r="J15" s="6">
        <v>6270.32</v>
      </c>
    </row>
    <row r="16" spans="1:10" s="1" customFormat="1" ht="17.25" customHeight="1" x14ac:dyDescent="0.25">
      <c r="A16" s="3" t="s">
        <v>94</v>
      </c>
      <c r="B16" s="26" t="s">
        <v>93</v>
      </c>
      <c r="C16" s="3" t="s">
        <v>6</v>
      </c>
      <c r="D16" s="12">
        <v>41274</v>
      </c>
      <c r="E16" s="12">
        <v>43464</v>
      </c>
      <c r="F16" s="20" t="s">
        <v>91</v>
      </c>
      <c r="G16" s="8">
        <v>7216</v>
      </c>
      <c r="H16" s="8" t="s">
        <v>92</v>
      </c>
      <c r="I16" s="2">
        <v>2945.21</v>
      </c>
      <c r="J16" s="6">
        <v>3593.16</v>
      </c>
    </row>
    <row r="17" spans="1:10" s="1" customFormat="1" ht="17.25" customHeight="1" thickBot="1" x14ac:dyDescent="0.3">
      <c r="A17" s="3" t="s">
        <v>94</v>
      </c>
      <c r="B17" s="26" t="s">
        <v>93</v>
      </c>
      <c r="C17" s="3" t="s">
        <v>3</v>
      </c>
      <c r="D17" s="12">
        <v>41961</v>
      </c>
      <c r="E17" s="12">
        <v>44152</v>
      </c>
      <c r="F17" s="20" t="s">
        <v>91</v>
      </c>
      <c r="G17" s="8">
        <v>7216</v>
      </c>
      <c r="H17" s="8" t="s">
        <v>92</v>
      </c>
      <c r="I17" s="24">
        <v>7201.8</v>
      </c>
      <c r="J17" s="6">
        <v>8786.2000000000007</v>
      </c>
    </row>
    <row r="18" spans="1:10" s="1" customFormat="1" ht="17.25" customHeight="1" thickBot="1" x14ac:dyDescent="0.3">
      <c r="A18" s="3" t="s">
        <v>94</v>
      </c>
      <c r="B18" s="26" t="s">
        <v>93</v>
      </c>
      <c r="C18" s="3" t="s">
        <v>4</v>
      </c>
      <c r="D18" s="12">
        <v>41961</v>
      </c>
      <c r="E18" s="12">
        <v>44152</v>
      </c>
      <c r="F18" s="20" t="s">
        <v>91</v>
      </c>
      <c r="G18" s="8">
        <v>7216</v>
      </c>
      <c r="H18" s="8" t="s">
        <v>92</v>
      </c>
      <c r="I18" s="25">
        <v>1410.72</v>
      </c>
      <c r="J18" s="6">
        <v>1721.08</v>
      </c>
    </row>
    <row r="19" spans="1:10" s="1" customFormat="1" ht="17.25" customHeight="1" thickBot="1" x14ac:dyDescent="0.3">
      <c r="A19" s="3" t="s">
        <v>94</v>
      </c>
      <c r="B19" s="26" t="s">
        <v>93</v>
      </c>
      <c r="C19" s="3" t="s">
        <v>8</v>
      </c>
      <c r="D19" s="12">
        <v>41961</v>
      </c>
      <c r="E19" s="12">
        <v>44152</v>
      </c>
      <c r="F19" s="20" t="s">
        <v>91</v>
      </c>
      <c r="G19" s="8">
        <v>7216</v>
      </c>
      <c r="H19" s="8" t="s">
        <v>92</v>
      </c>
      <c r="I19" s="2">
        <v>902.28</v>
      </c>
      <c r="J19" s="6">
        <v>1100.79</v>
      </c>
    </row>
    <row r="20" spans="1:10" s="1" customFormat="1" ht="17.25" customHeight="1" thickBot="1" x14ac:dyDescent="0.3">
      <c r="A20" s="3" t="s">
        <v>94</v>
      </c>
      <c r="B20" s="31" t="s">
        <v>93</v>
      </c>
      <c r="C20" s="3" t="s">
        <v>9</v>
      </c>
      <c r="D20" s="12">
        <v>41961</v>
      </c>
      <c r="E20" s="12">
        <v>44152</v>
      </c>
      <c r="F20" s="20" t="s">
        <v>91</v>
      </c>
      <c r="G20" s="8">
        <v>7216</v>
      </c>
      <c r="H20" s="8" t="s">
        <v>92</v>
      </c>
      <c r="I20" s="30">
        <v>2030.52</v>
      </c>
      <c r="J20" s="6">
        <f t="shared" ref="J20:J25" si="1">I20*22/100+I20</f>
        <v>2477.2343999999998</v>
      </c>
    </row>
    <row r="21" spans="1:10" ht="30.6" x14ac:dyDescent="0.3">
      <c r="A21" s="10" t="s">
        <v>97</v>
      </c>
      <c r="B21" s="26" t="s">
        <v>64</v>
      </c>
      <c r="C21" s="10" t="s">
        <v>11</v>
      </c>
      <c r="D21" s="13">
        <v>41800</v>
      </c>
      <c r="E21" s="13">
        <v>43991</v>
      </c>
      <c r="F21" s="20" t="s">
        <v>95</v>
      </c>
      <c r="G21" s="8">
        <v>7216</v>
      </c>
      <c r="H21" s="8" t="s">
        <v>96</v>
      </c>
      <c r="I21" s="2">
        <v>7825.4</v>
      </c>
      <c r="J21" s="6">
        <f t="shared" si="1"/>
        <v>9546.9879999999994</v>
      </c>
    </row>
    <row r="22" spans="1:10" ht="30.6" x14ac:dyDescent="0.3">
      <c r="A22" s="10" t="s">
        <v>97</v>
      </c>
      <c r="B22" s="26" t="s">
        <v>59</v>
      </c>
      <c r="C22" s="10" t="s">
        <v>12</v>
      </c>
      <c r="D22" s="13">
        <v>41800</v>
      </c>
      <c r="E22" s="13">
        <v>43991</v>
      </c>
      <c r="F22" s="20" t="s">
        <v>95</v>
      </c>
      <c r="G22" s="8">
        <v>7216</v>
      </c>
      <c r="H22" s="8" t="s">
        <v>96</v>
      </c>
      <c r="I22" s="2">
        <v>21616.67</v>
      </c>
      <c r="J22" s="6">
        <f t="shared" si="1"/>
        <v>26372.337399999997</v>
      </c>
    </row>
    <row r="23" spans="1:10" ht="30.6" x14ac:dyDescent="0.3">
      <c r="A23" s="10" t="s">
        <v>97</v>
      </c>
      <c r="B23" s="26" t="s">
        <v>60</v>
      </c>
      <c r="C23" s="10" t="s">
        <v>13</v>
      </c>
      <c r="D23" s="13">
        <v>42580</v>
      </c>
      <c r="E23" s="13">
        <v>44770</v>
      </c>
      <c r="F23" s="20" t="s">
        <v>95</v>
      </c>
      <c r="G23" s="8">
        <v>7216</v>
      </c>
      <c r="H23" s="8" t="s">
        <v>96</v>
      </c>
      <c r="I23" s="2">
        <v>14549.87</v>
      </c>
      <c r="J23" s="6">
        <f t="shared" si="1"/>
        <v>17750.841400000001</v>
      </c>
    </row>
    <row r="24" spans="1:10" ht="30.6" x14ac:dyDescent="0.3">
      <c r="A24" s="10" t="s">
        <v>97</v>
      </c>
      <c r="B24" s="26" t="s">
        <v>61</v>
      </c>
      <c r="C24" s="10" t="s">
        <v>14</v>
      </c>
      <c r="D24" s="13">
        <v>41800</v>
      </c>
      <c r="E24" s="13">
        <v>43991</v>
      </c>
      <c r="F24" s="20" t="s">
        <v>95</v>
      </c>
      <c r="G24" s="8">
        <v>7216</v>
      </c>
      <c r="H24" s="8" t="s">
        <v>96</v>
      </c>
      <c r="I24" s="2">
        <v>12204.13</v>
      </c>
      <c r="J24" s="6">
        <f t="shared" si="1"/>
        <v>14889.0386</v>
      </c>
    </row>
    <row r="25" spans="1:10" ht="30.6" x14ac:dyDescent="0.3">
      <c r="A25" s="10" t="s">
        <v>97</v>
      </c>
      <c r="B25" s="26" t="s">
        <v>62</v>
      </c>
      <c r="C25" s="10" t="s">
        <v>15</v>
      </c>
      <c r="D25" s="13">
        <v>42557</v>
      </c>
      <c r="E25" s="13">
        <v>44747</v>
      </c>
      <c r="F25" s="20" t="s">
        <v>95</v>
      </c>
      <c r="G25" s="8">
        <v>7216</v>
      </c>
      <c r="H25" s="8" t="s">
        <v>96</v>
      </c>
      <c r="I25" s="2">
        <v>5800</v>
      </c>
      <c r="J25" s="6">
        <f t="shared" si="1"/>
        <v>7076</v>
      </c>
    </row>
    <row r="26" spans="1:10" s="1" customFormat="1" ht="27.75" customHeight="1" x14ac:dyDescent="0.3">
      <c r="A26" s="10" t="s">
        <v>97</v>
      </c>
      <c r="B26" s="11" t="s">
        <v>72</v>
      </c>
      <c r="C26" s="10" t="s">
        <v>27</v>
      </c>
      <c r="D26" s="16">
        <v>42370</v>
      </c>
      <c r="E26" s="16">
        <v>44562</v>
      </c>
      <c r="F26" s="20" t="s">
        <v>95</v>
      </c>
      <c r="G26" s="3">
        <v>7216</v>
      </c>
      <c r="H26" s="8" t="s">
        <v>96</v>
      </c>
      <c r="I26" s="2">
        <v>5105.1499999999996</v>
      </c>
      <c r="J26" s="6">
        <f>I26*22/100+I26</f>
        <v>6228.2829999999994</v>
      </c>
    </row>
    <row r="27" spans="1:10" ht="20.399999999999999" x14ac:dyDescent="0.3">
      <c r="A27" s="10" t="s">
        <v>16</v>
      </c>
      <c r="B27" s="26" t="s">
        <v>63</v>
      </c>
      <c r="C27" s="10" t="s">
        <v>17</v>
      </c>
      <c r="D27" s="14">
        <v>42401</v>
      </c>
      <c r="E27" s="14">
        <v>44592</v>
      </c>
      <c r="F27" s="20" t="s">
        <v>111</v>
      </c>
      <c r="G27" s="3">
        <v>7216</v>
      </c>
      <c r="H27" s="8" t="s">
        <v>58</v>
      </c>
      <c r="I27" s="7" t="s">
        <v>48</v>
      </c>
      <c r="J27" s="7" t="s">
        <v>48</v>
      </c>
    </row>
    <row r="28" spans="1:10" ht="30.6" x14ac:dyDescent="0.3">
      <c r="A28" s="10" t="s">
        <v>42</v>
      </c>
      <c r="B28" s="32" t="s">
        <v>65</v>
      </c>
      <c r="C28" s="10" t="s">
        <v>18</v>
      </c>
      <c r="D28" s="15">
        <v>42370</v>
      </c>
      <c r="E28" s="15">
        <v>45657</v>
      </c>
      <c r="F28" s="20" t="s">
        <v>111</v>
      </c>
      <c r="G28" s="3">
        <v>7216</v>
      </c>
      <c r="H28" s="8" t="s">
        <v>58</v>
      </c>
      <c r="I28" s="7" t="s">
        <v>99</v>
      </c>
      <c r="J28" s="7" t="s">
        <v>99</v>
      </c>
    </row>
    <row r="29" spans="1:10" ht="45" x14ac:dyDescent="0.25">
      <c r="A29" s="10" t="s">
        <v>19</v>
      </c>
      <c r="B29" s="11" t="s">
        <v>66</v>
      </c>
      <c r="C29" s="10" t="s">
        <v>20</v>
      </c>
      <c r="D29" s="16">
        <v>42736</v>
      </c>
      <c r="E29" s="16">
        <v>46387</v>
      </c>
      <c r="F29" s="20" t="s">
        <v>100</v>
      </c>
      <c r="G29" s="8">
        <v>7216</v>
      </c>
      <c r="H29" s="8" t="s">
        <v>101</v>
      </c>
      <c r="I29" s="2">
        <v>14274</v>
      </c>
      <c r="J29" s="6">
        <f t="shared" ref="J29:J31" si="2">I29*22/100+I29</f>
        <v>17414.28</v>
      </c>
    </row>
    <row r="30" spans="1:10" ht="30.6" x14ac:dyDescent="0.3">
      <c r="A30" s="10" t="s">
        <v>21</v>
      </c>
      <c r="B30" s="26" t="s">
        <v>67</v>
      </c>
      <c r="C30" s="10" t="s">
        <v>22</v>
      </c>
      <c r="D30" s="14">
        <v>42081</v>
      </c>
      <c r="E30" s="17">
        <v>44272</v>
      </c>
      <c r="F30" s="20" t="s">
        <v>103</v>
      </c>
      <c r="G30" s="8">
        <v>7216</v>
      </c>
      <c r="H30" s="8" t="s">
        <v>68</v>
      </c>
      <c r="I30" s="7" t="s">
        <v>47</v>
      </c>
      <c r="J30" s="7" t="s">
        <v>46</v>
      </c>
    </row>
    <row r="31" spans="1:10" ht="40.799999999999997" x14ac:dyDescent="0.3">
      <c r="A31" s="10" t="s">
        <v>23</v>
      </c>
      <c r="B31" s="26" t="s">
        <v>69</v>
      </c>
      <c r="C31" s="10" t="s">
        <v>24</v>
      </c>
      <c r="D31" s="14">
        <v>42370</v>
      </c>
      <c r="E31" s="17">
        <v>44561</v>
      </c>
      <c r="F31" s="20" t="s">
        <v>111</v>
      </c>
      <c r="G31" s="3">
        <v>7216</v>
      </c>
      <c r="H31" s="8" t="s">
        <v>58</v>
      </c>
      <c r="I31" s="28">
        <v>4902.09</v>
      </c>
      <c r="J31" s="6">
        <f t="shared" si="2"/>
        <v>5980.5498000000007</v>
      </c>
    </row>
    <row r="32" spans="1:10" s="1" customFormat="1" ht="33.75" x14ac:dyDescent="0.25">
      <c r="A32" s="10" t="s">
        <v>25</v>
      </c>
      <c r="B32" s="26" t="s">
        <v>70</v>
      </c>
      <c r="C32" s="10" t="s">
        <v>26</v>
      </c>
      <c r="D32" s="14">
        <v>41667</v>
      </c>
      <c r="E32" s="14">
        <v>43830</v>
      </c>
      <c r="F32" s="20" t="s">
        <v>112</v>
      </c>
      <c r="G32" s="8">
        <v>7216</v>
      </c>
      <c r="H32" s="8" t="s">
        <v>71</v>
      </c>
      <c r="I32" s="7" t="s">
        <v>102</v>
      </c>
      <c r="J32" s="7" t="s">
        <v>102</v>
      </c>
    </row>
    <row r="33" spans="1:10" ht="30.6" x14ac:dyDescent="0.3">
      <c r="A33" s="10" t="s">
        <v>30</v>
      </c>
      <c r="B33" s="11" t="s">
        <v>73</v>
      </c>
      <c r="C33" s="10" t="s">
        <v>28</v>
      </c>
      <c r="D33" s="16">
        <v>42032</v>
      </c>
      <c r="E33" s="16">
        <v>44223</v>
      </c>
      <c r="F33" s="20" t="s">
        <v>103</v>
      </c>
      <c r="G33" s="3">
        <v>7216</v>
      </c>
      <c r="H33" s="8" t="s">
        <v>104</v>
      </c>
      <c r="I33" s="2">
        <v>3126.71</v>
      </c>
      <c r="J33" s="6">
        <f t="shared" ref="J33:J41" si="3">I33*22/100+I33</f>
        <v>3814.5861999999997</v>
      </c>
    </row>
    <row r="34" spans="1:10" ht="30.6" x14ac:dyDescent="0.3">
      <c r="A34" s="10" t="s">
        <v>30</v>
      </c>
      <c r="B34" s="11" t="s">
        <v>74</v>
      </c>
      <c r="C34" s="10" t="s">
        <v>29</v>
      </c>
      <c r="D34" s="16">
        <v>42032</v>
      </c>
      <c r="E34" s="16">
        <v>44223</v>
      </c>
      <c r="F34" s="20" t="s">
        <v>103</v>
      </c>
      <c r="G34" s="3">
        <v>7216</v>
      </c>
      <c r="H34" s="8" t="s">
        <v>104</v>
      </c>
      <c r="I34" s="2">
        <v>4426.71</v>
      </c>
      <c r="J34" s="6">
        <f t="shared" si="3"/>
        <v>5400.5861999999997</v>
      </c>
    </row>
    <row r="35" spans="1:10" ht="30.6" x14ac:dyDescent="0.3">
      <c r="A35" s="10" t="s">
        <v>31</v>
      </c>
      <c r="B35" s="26" t="s">
        <v>75</v>
      </c>
      <c r="C35" s="10" t="s">
        <v>32</v>
      </c>
      <c r="D35" s="14">
        <v>42044</v>
      </c>
      <c r="E35" s="14">
        <v>44235</v>
      </c>
      <c r="F35" s="20" t="s">
        <v>103</v>
      </c>
      <c r="G35" s="3">
        <v>7216</v>
      </c>
      <c r="H35" s="8" t="s">
        <v>105</v>
      </c>
      <c r="I35" s="28">
        <v>7320</v>
      </c>
      <c r="J35" s="6">
        <f t="shared" si="3"/>
        <v>8930.4</v>
      </c>
    </row>
    <row r="36" spans="1:10" ht="30.6" x14ac:dyDescent="0.3">
      <c r="A36" s="10" t="s">
        <v>33</v>
      </c>
      <c r="B36" s="11" t="s">
        <v>76</v>
      </c>
      <c r="C36" s="10" t="s">
        <v>34</v>
      </c>
      <c r="D36" s="16">
        <v>42128</v>
      </c>
      <c r="E36" s="16">
        <v>44319</v>
      </c>
      <c r="F36" s="20" t="s">
        <v>106</v>
      </c>
      <c r="G36" s="3">
        <v>7216</v>
      </c>
      <c r="H36" s="8" t="s">
        <v>107</v>
      </c>
      <c r="I36" s="2">
        <v>3850</v>
      </c>
      <c r="J36" s="6">
        <f t="shared" si="3"/>
        <v>4697</v>
      </c>
    </row>
    <row r="37" spans="1:10" s="1" customFormat="1" ht="30.6" x14ac:dyDescent="0.3">
      <c r="A37" s="10" t="s">
        <v>33</v>
      </c>
      <c r="B37" s="11" t="s">
        <v>76</v>
      </c>
      <c r="C37" s="10" t="s">
        <v>108</v>
      </c>
      <c r="D37" s="16">
        <v>42969</v>
      </c>
      <c r="E37" s="16">
        <v>45159</v>
      </c>
      <c r="F37" s="20" t="s">
        <v>106</v>
      </c>
      <c r="G37" s="3">
        <v>7216</v>
      </c>
      <c r="H37" s="8" t="s">
        <v>107</v>
      </c>
      <c r="I37" s="2">
        <v>6175</v>
      </c>
      <c r="J37" s="6">
        <f t="shared" si="3"/>
        <v>7533.5</v>
      </c>
    </row>
    <row r="38" spans="1:10" ht="30.6" x14ac:dyDescent="0.3">
      <c r="A38" s="29" t="s">
        <v>109</v>
      </c>
      <c r="B38" s="26" t="s">
        <v>77</v>
      </c>
      <c r="C38" s="10" t="s">
        <v>35</v>
      </c>
      <c r="D38" s="14">
        <v>42132</v>
      </c>
      <c r="E38" s="14">
        <v>44323</v>
      </c>
      <c r="F38" s="20" t="s">
        <v>103</v>
      </c>
      <c r="G38" s="3">
        <v>7216</v>
      </c>
      <c r="H38" s="8" t="s">
        <v>68</v>
      </c>
      <c r="I38" s="2">
        <v>3749</v>
      </c>
      <c r="J38" s="6">
        <f t="shared" si="3"/>
        <v>4573.78</v>
      </c>
    </row>
    <row r="39" spans="1:10" ht="30.6" x14ac:dyDescent="0.3">
      <c r="A39" s="29" t="s">
        <v>109</v>
      </c>
      <c r="B39" s="26" t="s">
        <v>78</v>
      </c>
      <c r="C39" s="10" t="s">
        <v>36</v>
      </c>
      <c r="D39" s="14">
        <v>42132</v>
      </c>
      <c r="E39" s="14">
        <v>44323</v>
      </c>
      <c r="F39" s="20" t="s">
        <v>103</v>
      </c>
      <c r="G39" s="3">
        <v>7216</v>
      </c>
      <c r="H39" s="8" t="s">
        <v>68</v>
      </c>
      <c r="I39" s="2">
        <v>3749</v>
      </c>
      <c r="J39" s="6">
        <f t="shared" si="3"/>
        <v>4573.78</v>
      </c>
    </row>
    <row r="40" spans="1:10" ht="30.6" x14ac:dyDescent="0.3">
      <c r="A40" s="10" t="s">
        <v>110</v>
      </c>
      <c r="B40" s="11" t="s">
        <v>79</v>
      </c>
      <c r="C40" s="10" t="s">
        <v>37</v>
      </c>
      <c r="D40" s="16">
        <v>42370</v>
      </c>
      <c r="E40" s="16">
        <v>44561</v>
      </c>
      <c r="F40" s="20" t="s">
        <v>111</v>
      </c>
      <c r="G40" s="3">
        <v>7216</v>
      </c>
      <c r="H40" s="8" t="s">
        <v>58</v>
      </c>
      <c r="I40" s="2">
        <v>5077.51</v>
      </c>
      <c r="J40" s="6">
        <f t="shared" si="3"/>
        <v>6194.5622000000003</v>
      </c>
    </row>
    <row r="41" spans="1:10" ht="30.6" x14ac:dyDescent="0.3">
      <c r="A41" s="10" t="s">
        <v>110</v>
      </c>
      <c r="B41" s="11" t="s">
        <v>80</v>
      </c>
      <c r="C41" s="10" t="s">
        <v>38</v>
      </c>
      <c r="D41" s="16">
        <v>42370</v>
      </c>
      <c r="E41" s="16">
        <v>44561</v>
      </c>
      <c r="F41" s="20" t="s">
        <v>111</v>
      </c>
      <c r="G41" s="3">
        <v>7216</v>
      </c>
      <c r="H41" s="8" t="s">
        <v>58</v>
      </c>
      <c r="I41" s="2">
        <v>5077.5</v>
      </c>
      <c r="J41" s="6">
        <f t="shared" si="3"/>
        <v>6194.55</v>
      </c>
    </row>
    <row r="42" spans="1:10" ht="30.6" x14ac:dyDescent="0.3">
      <c r="A42" s="10" t="s">
        <v>39</v>
      </c>
      <c r="B42" s="26" t="s">
        <v>81</v>
      </c>
      <c r="C42" s="10" t="s">
        <v>40</v>
      </c>
      <c r="D42" s="14">
        <v>42034</v>
      </c>
      <c r="E42" s="16">
        <v>44225</v>
      </c>
      <c r="F42" s="20" t="s">
        <v>103</v>
      </c>
      <c r="G42" s="3">
        <v>7216</v>
      </c>
      <c r="H42" s="8" t="s">
        <v>68</v>
      </c>
      <c r="I42" s="2">
        <v>9150</v>
      </c>
      <c r="J42" s="6">
        <f t="shared" ref="J42" si="4">I42*22/100+I42</f>
        <v>11163</v>
      </c>
    </row>
    <row r="43" spans="1:10" s="1" customFormat="1" ht="30.6" x14ac:dyDescent="0.3">
      <c r="A43" s="10" t="s">
        <v>45</v>
      </c>
      <c r="B43" s="11" t="s">
        <v>82</v>
      </c>
      <c r="C43" s="10" t="s">
        <v>41</v>
      </c>
      <c r="D43" s="18" t="s">
        <v>87</v>
      </c>
      <c r="E43" s="16">
        <v>44561</v>
      </c>
      <c r="F43" s="20" t="s">
        <v>111</v>
      </c>
      <c r="G43" s="3">
        <v>7216</v>
      </c>
      <c r="H43" s="8" t="s">
        <v>58</v>
      </c>
      <c r="I43" s="2">
        <v>5145.32</v>
      </c>
      <c r="J43" s="6">
        <f t="shared" ref="J43:J44" si="5">I43*22/100+I43</f>
        <v>6277.2903999999999</v>
      </c>
    </row>
    <row r="44" spans="1:10" ht="24" customHeight="1" x14ac:dyDescent="0.3">
      <c r="A44" s="3" t="s">
        <v>84</v>
      </c>
      <c r="B44" s="11" t="s">
        <v>83</v>
      </c>
      <c r="C44" s="3" t="s">
        <v>27</v>
      </c>
      <c r="D44" s="16">
        <v>42370</v>
      </c>
      <c r="E44" s="16">
        <v>44561</v>
      </c>
      <c r="F44" s="20" t="s">
        <v>111</v>
      </c>
      <c r="G44" s="8">
        <v>7216</v>
      </c>
      <c r="H44" s="8" t="s">
        <v>58</v>
      </c>
      <c r="I44" s="2">
        <v>4500</v>
      </c>
      <c r="J44" s="6">
        <f t="shared" si="5"/>
        <v>5490</v>
      </c>
    </row>
    <row r="45" spans="1:10" x14ac:dyDescent="0.3">
      <c r="A45" s="1" t="s">
        <v>49</v>
      </c>
      <c r="B45" s="27" t="s">
        <v>98</v>
      </c>
    </row>
  </sheetData>
  <mergeCells count="2">
    <mergeCell ref="A1:J1"/>
    <mergeCell ref="A2:J2"/>
  </mergeCells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2018-03-28T09:39:19Z</cp:lastPrinted>
  <dcterms:created xsi:type="dcterms:W3CDTF">2014-11-25T09:03:13Z</dcterms:created>
  <dcterms:modified xsi:type="dcterms:W3CDTF">2018-03-30T11:56:55Z</dcterms:modified>
</cp:coreProperties>
</file>