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5195" windowHeight="12525" activeTab="3"/>
  </bookViews>
  <sheets>
    <sheet name="identificazione" sheetId="6" r:id="rId1"/>
    <sheet name="investimento" sheetId="1" r:id="rId2"/>
    <sheet name="mod_gestione" sheetId="4" r:id="rId3"/>
    <sheet name="entrate nette" sheetId="2" r:id="rId4"/>
  </sheets>
  <definedNames>
    <definedName name="_xlnm.Print_Area" localSheetId="1">investimento!$A$1:$J$21</definedName>
    <definedName name="Controllo100" localSheetId="0">identificazione!#REF!</definedName>
    <definedName name="Testo111" localSheetId="0">identificazione!#REF!</definedName>
    <definedName name="Testo152" localSheetId="0">identificazione!$C$41</definedName>
    <definedName name="Testo153" localSheetId="0">identificazione!$E$41</definedName>
    <definedName name="Testo154" localSheetId="0">identificazione!$F$41</definedName>
    <definedName name="Testo155" localSheetId="0">identificazione!$G$41</definedName>
    <definedName name="Testo156" localSheetId="0">identificazione!$I$41</definedName>
    <definedName name="Testo83" localSheetId="0">identificazione!$F$29</definedName>
    <definedName name="Testo84" localSheetId="0">identificazione!$H$29</definedName>
    <definedName name="Testo85" localSheetId="0">identificazione!$J$29</definedName>
    <definedName name="Testo86" localSheetId="0">identificazione!$F$35</definedName>
    <definedName name="Testo87" localSheetId="0">identificazione!$F$38</definedName>
    <definedName name="Testo88" localSheetId="0">identificazione!$I$38</definedName>
    <definedName name="Testo89" localSheetId="0">identificazione!$F$40</definedName>
  </definedNames>
  <calcPr calcId="125725"/>
</workbook>
</file>

<file path=xl/calcChain.xml><?xml version="1.0" encoding="utf-8"?>
<calcChain xmlns="http://schemas.openxmlformats.org/spreadsheetml/2006/main">
  <c r="J5" i="2"/>
  <c r="J8" s="1"/>
  <c r="J20" s="1"/>
  <c r="K5"/>
  <c r="L5"/>
  <c r="M5"/>
  <c r="M8" s="1"/>
  <c r="N5"/>
  <c r="N8" s="1"/>
  <c r="N20" s="1"/>
  <c r="O5"/>
  <c r="P5"/>
  <c r="Q5"/>
  <c r="R5"/>
  <c r="R8" s="1"/>
  <c r="S5"/>
  <c r="T5"/>
  <c r="T8" s="1"/>
  <c r="T20" s="1"/>
  <c r="U5"/>
  <c r="U8" s="1"/>
  <c r="U20" s="1"/>
  <c r="V5"/>
  <c r="W5"/>
  <c r="I5"/>
  <c r="K8"/>
  <c r="K20" s="1"/>
  <c r="Q8"/>
  <c r="Q20" s="1"/>
  <c r="O8"/>
  <c r="O20" s="1"/>
  <c r="I8"/>
  <c r="D22" i="4"/>
  <c r="E22"/>
  <c r="F22"/>
  <c r="G22"/>
  <c r="H22"/>
  <c r="I22"/>
  <c r="J22"/>
  <c r="K22"/>
  <c r="L22"/>
  <c r="M22"/>
  <c r="N22"/>
  <c r="O22"/>
  <c r="P22"/>
  <c r="Q22"/>
  <c r="R22"/>
  <c r="C22"/>
  <c r="I7" i="1"/>
  <c r="I8"/>
  <c r="I9"/>
  <c r="I10"/>
  <c r="I11"/>
  <c r="I12"/>
  <c r="I6"/>
  <c r="I4"/>
  <c r="I3"/>
  <c r="I18" i="2"/>
  <c r="I17"/>
  <c r="I15"/>
  <c r="I14"/>
  <c r="I12"/>
  <c r="I13"/>
  <c r="I11"/>
  <c r="I10"/>
  <c r="I19"/>
  <c r="J19"/>
  <c r="K19"/>
  <c r="L19"/>
  <c r="L8"/>
  <c r="L20" s="1"/>
  <c r="N19"/>
  <c r="O19"/>
  <c r="P19"/>
  <c r="P8"/>
  <c r="P20" s="1"/>
  <c r="Q19"/>
  <c r="S19"/>
  <c r="S8"/>
  <c r="S20" s="1"/>
  <c r="T19"/>
  <c r="U19"/>
  <c r="E13" i="1"/>
  <c r="E18" s="1"/>
  <c r="E3" i="2" s="1"/>
  <c r="E19" s="1"/>
  <c r="E20" s="1"/>
  <c r="C13" i="1"/>
  <c r="C18" s="1"/>
  <c r="D13"/>
  <c r="D18" s="1"/>
  <c r="D3" i="2" s="1"/>
  <c r="D19" s="1"/>
  <c r="D20" s="1"/>
  <c r="F13" i="1"/>
  <c r="F18" s="1"/>
  <c r="F3" i="2" s="1"/>
  <c r="F19" s="1"/>
  <c r="F20" s="1"/>
  <c r="G13" i="1"/>
  <c r="G18" s="1"/>
  <c r="G3" i="2" s="1"/>
  <c r="G19" s="1"/>
  <c r="G20" s="1"/>
  <c r="H13" i="1"/>
  <c r="H18" s="1"/>
  <c r="H3" i="2" s="1"/>
  <c r="H19" s="1"/>
  <c r="H20" s="1"/>
  <c r="I14" i="1"/>
  <c r="I15"/>
  <c r="I16"/>
  <c r="I17"/>
  <c r="I20" i="2" l="1"/>
  <c r="C3"/>
  <c r="W16" s="1"/>
  <c r="W19" s="1"/>
  <c r="I18" i="1"/>
  <c r="I13"/>
  <c r="M16" i="2" l="1"/>
  <c r="M19" s="1"/>
  <c r="M20" s="1"/>
  <c r="C19"/>
  <c r="C20" s="1"/>
  <c r="C25" i="6"/>
  <c r="W7" i="2"/>
  <c r="W8" s="1"/>
  <c r="W20" s="1"/>
  <c r="R16"/>
  <c r="R19" s="1"/>
  <c r="R20" s="1"/>
</calcChain>
</file>

<file path=xl/sharedStrings.xml><?xml version="1.0" encoding="utf-8"?>
<sst xmlns="http://schemas.openxmlformats.org/spreadsheetml/2006/main" count="243" uniqueCount="182">
  <si>
    <t>Voce</t>
  </si>
  <si>
    <t>Annotazioni</t>
  </si>
  <si>
    <t>Studi, progettazioni</t>
  </si>
  <si>
    <t>totale</t>
  </si>
  <si>
    <t>Altre voci eventuali</t>
  </si>
  <si>
    <t>Imprevisti</t>
  </si>
  <si>
    <t>COSTO TOTALE INVESTIMENTO</t>
  </si>
  <si>
    <t xml:space="preserve">                            Annualità</t>
  </si>
  <si>
    <t>Voci</t>
  </si>
  <si>
    <t>Prezzi e tariffe</t>
  </si>
  <si>
    <t>Totale</t>
  </si>
  <si>
    <t>Personale</t>
  </si>
  <si>
    <t>Energia</t>
  </si>
  <si>
    <t>Materiali di consumo</t>
  </si>
  <si>
    <t>Utenze varie</t>
  </si>
  <si>
    <t>Manutenzioni ordinarie</t>
  </si>
  <si>
    <t>Manutenzioni straordinarie</t>
  </si>
  <si>
    <t>Acquisizione di areee</t>
  </si>
  <si>
    <t>Costruzione dell'infrastruttura</t>
  </si>
  <si>
    <t>opere civili</t>
  </si>
  <si>
    <t>fabbricati</t>
  </si>
  <si>
    <t>macchinari</t>
  </si>
  <si>
    <t>impianti</t>
  </si>
  <si>
    <t>attrezzature</t>
  </si>
  <si>
    <t>montaggio e messa in opera</t>
  </si>
  <si>
    <t>noli attrezzature, montaggio e messa in opera</t>
  </si>
  <si>
    <t>Oneri fiscali per imposizione indiretta</t>
  </si>
  <si>
    <t>altro</t>
  </si>
  <si>
    <t xml:space="preserve">costo investimento </t>
  </si>
  <si>
    <t>celle da compilare</t>
  </si>
  <si>
    <t>Valore residuo dell'investimento (1)</t>
  </si>
  <si>
    <t>Entrate lorde (2)</t>
  </si>
  <si>
    <t>Uscite lorde (3)</t>
  </si>
  <si>
    <t>IVA (4)</t>
  </si>
  <si>
    <t>(4) I ricavi e i costi di gestione vanno quantificati al netto dell’IVA, che va valorizzata, e adeguatamente motivata, solo nel caso in cui la componente a credito superi quella a debito (quando cioè i costi superano i ricavi per periodi sufficientemente lunghi).</t>
  </si>
  <si>
    <t>(3) Le uscite lorde comprendono i costi di esercizio, i costi di manutenzione ordinaria e straordinaria (compresi i costi di rinnovamento tecnologico). NON vanno considerati gli interessi passivi derivanti dai mutui per il finanziamento dell’investimento né gli ammortamenti e le riserve.</t>
  </si>
  <si>
    <t>Entrate nette (5)</t>
  </si>
  <si>
    <t>(5) Le entrate nette risultano dalla differenza annuale fra entrate lorde e flussi di cassa in uscita.</t>
  </si>
  <si>
    <t>anno1</t>
  </si>
  <si>
    <t>anno2</t>
  </si>
  <si>
    <t>anno3</t>
  </si>
  <si>
    <t>anno4</t>
  </si>
  <si>
    <t>anno5</t>
  </si>
  <si>
    <t>anno6</t>
  </si>
  <si>
    <t>anno7</t>
  </si>
  <si>
    <t>anno8</t>
  </si>
  <si>
    <t>anno9</t>
  </si>
  <si>
    <t>anno10</t>
  </si>
  <si>
    <t>anno11</t>
  </si>
  <si>
    <t>anno12</t>
  </si>
  <si>
    <t>anno13</t>
  </si>
  <si>
    <t>costruzione</t>
  </si>
  <si>
    <t>gestione</t>
  </si>
  <si>
    <t>anno14</t>
  </si>
  <si>
    <t>anno15</t>
  </si>
  <si>
    <t>(*)</t>
  </si>
  <si>
    <t>Soggetto beneficiario</t>
  </si>
  <si>
    <t>Titolo del progetto</t>
  </si>
  <si>
    <t>referente</t>
  </si>
  <si>
    <t>ruolo</t>
  </si>
  <si>
    <t>email</t>
  </si>
  <si>
    <t>telefono</t>
  </si>
  <si>
    <t>energia</t>
  </si>
  <si>
    <t>acqua</t>
  </si>
  <si>
    <t>ambiente</t>
  </si>
  <si>
    <t>infrastrutture ferroviarie</t>
  </si>
  <si>
    <t>porti</t>
  </si>
  <si>
    <t xml:space="preserve">strade </t>
  </si>
  <si>
    <t>aeroporti</t>
  </si>
  <si>
    <t xml:space="preserve">infrastrutture per telecomunicazioni </t>
  </si>
  <si>
    <t>industria</t>
  </si>
  <si>
    <t>altri servizi</t>
  </si>
  <si>
    <t>Soggetto gestore dell'opera</t>
  </si>
  <si>
    <t>Stato di realizzazione dell’intervento</t>
  </si>
  <si>
    <t>Descrizione intervento</t>
  </si>
  <si>
    <t>Settore</t>
  </si>
  <si>
    <t>Tipologia dell’intervento</t>
  </si>
  <si>
    <t>non ancora realizzato</t>
  </si>
  <si>
    <t>in corso di realizzazione</t>
  </si>
  <si>
    <t>nuovo intervento</t>
  </si>
  <si>
    <t>stralcio funzionale</t>
  </si>
  <si>
    <r>
      <t>Soggetto attuatore (</t>
    </r>
    <r>
      <rPr>
        <b/>
        <sz val="8"/>
        <rFont val="Arial"/>
        <family val="2"/>
      </rPr>
      <t>se diverso dal beneficiario</t>
    </r>
    <r>
      <rPr>
        <b/>
        <sz val="10"/>
        <rFont val="Arial"/>
        <family val="2"/>
      </rPr>
      <t>)</t>
    </r>
  </si>
  <si>
    <t>Costo dell'opera</t>
  </si>
  <si>
    <t xml:space="preserve"> </t>
  </si>
  <si>
    <t>spese da sostenere</t>
  </si>
  <si>
    <t>spese già sostenute</t>
  </si>
  <si>
    <t>avvio lavori</t>
  </si>
  <si>
    <t>durata lavori</t>
  </si>
  <si>
    <t>anno-1</t>
  </si>
  <si>
    <t>anno-3</t>
  </si>
  <si>
    <t>anno-2</t>
  </si>
  <si>
    <t>anno0</t>
  </si>
  <si>
    <t>n. livelli / piani</t>
  </si>
  <si>
    <t xml:space="preserve">posti auto </t>
  </si>
  <si>
    <t>posti auto</t>
  </si>
  <si>
    <t>m. lunghezza</t>
  </si>
  <si>
    <t>m. larghezza</t>
  </si>
  <si>
    <t xml:space="preserve">m. lunghezza </t>
  </si>
  <si>
    <t>m.</t>
  </si>
  <si>
    <t>Capacità produttiva</t>
  </si>
  <si>
    <t>Ristrutturazione edifici</t>
  </si>
  <si>
    <t xml:space="preserve">Parcheggi interrati </t>
  </si>
  <si>
    <t>Opere di urbanizzazione</t>
  </si>
  <si>
    <t>Forniture energetiche</t>
  </si>
  <si>
    <t>Edificazione Manufatti</t>
  </si>
  <si>
    <r>
      <t>m</t>
    </r>
    <r>
      <rPr>
        <vertAlign val="superscript"/>
        <sz val="8"/>
        <rFont val="Arial"/>
        <family val="2"/>
      </rPr>
      <t xml:space="preserve">3 </t>
    </r>
  </si>
  <si>
    <t>Parcheggi a raso</t>
  </si>
  <si>
    <t>Terreni / immobili da espropriare</t>
  </si>
  <si>
    <t>Acquedotti e depurazione</t>
  </si>
  <si>
    <t>Opere ambientali</t>
  </si>
  <si>
    <t xml:space="preserve">Informazioni tecnico-dimensionali </t>
  </si>
  <si>
    <t xml:space="preserve"> infrastrutture di trasporto</t>
  </si>
  <si>
    <t>Modello di gestione</t>
  </si>
  <si>
    <t>Analisi domanda</t>
  </si>
  <si>
    <t>personale</t>
  </si>
  <si>
    <t>Natura dell'intervento</t>
  </si>
  <si>
    <t>intervento unitario</t>
  </si>
  <si>
    <t>ristrutturazione</t>
  </si>
  <si>
    <t>completamento</t>
  </si>
  <si>
    <t>ampliamento</t>
  </si>
  <si>
    <t>Gestione diretta</t>
  </si>
  <si>
    <t>Concessione a terzi</t>
  </si>
  <si>
    <t>Costituzione azienda speciale o istituzione</t>
  </si>
  <si>
    <t>Società per azioni a prevalente capitale pubblico</t>
  </si>
  <si>
    <t>Gestione mista</t>
  </si>
  <si>
    <t>Altro</t>
  </si>
  <si>
    <t>Indicatori di realizzazione</t>
  </si>
  <si>
    <t>mq</t>
  </si>
  <si>
    <t>Piste ciclabili</t>
  </si>
  <si>
    <t>Durata della vita utile</t>
  </si>
  <si>
    <t>Costi di gestione</t>
  </si>
  <si>
    <t>anno</t>
  </si>
  <si>
    <t xml:space="preserve">anno1 </t>
  </si>
  <si>
    <t>anno …</t>
  </si>
  <si>
    <t>tariffa</t>
  </si>
  <si>
    <t>Servizio erogato</t>
  </si>
  <si>
    <t>n.</t>
  </si>
  <si>
    <t>costo unitario</t>
  </si>
  <si>
    <t>materiali di consumo</t>
  </si>
  <si>
    <t>manutenzione ordinaria</t>
  </si>
  <si>
    <t>manutenzione straordinaria</t>
  </si>
  <si>
    <t>utenze varie</t>
  </si>
  <si>
    <t>rinnovamento attrezzature</t>
  </si>
  <si>
    <t>IVA</t>
  </si>
  <si>
    <t>(2) Le entrate lorde sono i prezzi e le tariffe applicate dal gestore all’utenza senza considerare le previsioni sull’inflazione futura. Fra le entrate NON devono essere considerati i contributi e i trasferimenti erogati da strutture pubbliche per la gestione della struttura né gli interessi attivi derivanti dalla gestione della liquidità.</t>
  </si>
  <si>
    <t>(mese/anno)</t>
  </si>
  <si>
    <t>n. mesi</t>
  </si>
  <si>
    <t>capienza bacini                                    mq</t>
  </si>
  <si>
    <t>Lunghezza reti                                      m</t>
  </si>
  <si>
    <t>01</t>
  </si>
  <si>
    <t>02</t>
  </si>
  <si>
    <t>03</t>
  </si>
  <si>
    <t>04</t>
  </si>
  <si>
    <t>05</t>
  </si>
  <si>
    <t>06</t>
  </si>
  <si>
    <t>07</t>
  </si>
  <si>
    <t>09</t>
  </si>
  <si>
    <t>08</t>
  </si>
  <si>
    <t>10</t>
  </si>
  <si>
    <t>unità di misura (domanda)</t>
  </si>
  <si>
    <t>formula (modificabile: giustificare)</t>
  </si>
  <si>
    <t>domanda annuale stimata</t>
  </si>
  <si>
    <t>canone di locazione</t>
  </si>
  <si>
    <t>canone di concessione</t>
  </si>
  <si>
    <t xml:space="preserve">Categorie di potenziali destinatari del servizio </t>
  </si>
  <si>
    <t>Personale dedicato alla gestione del servizio</t>
  </si>
  <si>
    <t>specificare e motivare le eventuali voci di costo di gestione aggiunte in questa cella nel punto 2.3 dell'allegato alla presente scheda</t>
  </si>
  <si>
    <t>Altri costi</t>
  </si>
  <si>
    <t>Rinnovamento attrezzature</t>
  </si>
  <si>
    <t>altri costi (*)</t>
  </si>
  <si>
    <t>costi anno -3</t>
  </si>
  <si>
    <t>costi anno -2</t>
  </si>
  <si>
    <t>costi anno -1</t>
  </si>
  <si>
    <t>costi anno 0</t>
  </si>
  <si>
    <t>costi anno 1</t>
  </si>
  <si>
    <t>costi anno 2</t>
  </si>
  <si>
    <t>costo totale</t>
  </si>
  <si>
    <t>anno "0" è quello di approvazione del progetto e attribuzione del contributo</t>
  </si>
  <si>
    <t>calcolo/riempimento automatico NON SOVRASCRIVERE</t>
  </si>
  <si>
    <t>calcolo/riempimento automatico - NON SOVRASCRIVERE</t>
  </si>
  <si>
    <t>(1)  Il “Documento per la determinazione della partecipazione dei fondi strutturali in investimenti in infrastrutture generatori di entrate” del 27/6/2003 a cura del Dipartimento per le politiche di sviluppo e di coesione del Ministero dell’Economia e delle Finanze suggerisce di determinare il valore residuo dell’investimento pari al 5% del costo dell'investimento.</t>
  </si>
  <si>
    <t>anni &lt; 0 per le spese già sostenute al momento dell'approvazione, se ammesse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</si>
</sst>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&quot;€&quot;\ #,##0.00"/>
  </numFmts>
  <fonts count="13"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vertAlign val="superscript"/>
      <sz val="8"/>
      <name val="Arial"/>
      <family val="2"/>
    </font>
    <font>
      <sz val="9"/>
      <color indexed="10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2">
    <xf numFmtId="0" fontId="0" fillId="0" borderId="0" xfId="0"/>
    <xf numFmtId="0" fontId="2" fillId="0" borderId="0" xfId="0" applyFont="1"/>
    <xf numFmtId="0" fontId="0" fillId="0" borderId="1" xfId="0" applyBorder="1"/>
    <xf numFmtId="0" fontId="2" fillId="0" borderId="1" xfId="0" applyFont="1" applyBorder="1" applyAlignment="1">
      <alignment horizontal="right"/>
    </xf>
    <xf numFmtId="0" fontId="0" fillId="0" borderId="0" xfId="0" applyAlignment="1"/>
    <xf numFmtId="0" fontId="2" fillId="0" borderId="1" xfId="0" applyFont="1" applyBorder="1"/>
    <xf numFmtId="0" fontId="0" fillId="2" borderId="0" xfId="0" applyFill="1"/>
    <xf numFmtId="0" fontId="0" fillId="3" borderId="0" xfId="0" applyFill="1"/>
    <xf numFmtId="0" fontId="0" fillId="0" borderId="0" xfId="0" applyAlignment="1">
      <alignment wrapText="1"/>
    </xf>
    <xf numFmtId="0" fontId="2" fillId="0" borderId="2" xfId="0" applyFont="1" applyBorder="1"/>
    <xf numFmtId="0" fontId="0" fillId="0" borderId="1" xfId="0" applyBorder="1" applyAlignment="1">
      <alignment horizontal="center"/>
    </xf>
    <xf numFmtId="43" fontId="2" fillId="3" borderId="0" xfId="1" applyFont="1" applyFill="1" applyBorder="1" applyAlignment="1">
      <alignment horizontal="center"/>
    </xf>
    <xf numFmtId="43" fontId="0" fillId="0" borderId="0" xfId="1" applyFont="1" applyBorder="1" applyAlignment="1">
      <alignment horizontal="center"/>
    </xf>
    <xf numFmtId="43" fontId="2" fillId="0" borderId="0" xfId="1" applyFont="1" applyBorder="1" applyAlignment="1">
      <alignment horizontal="center"/>
    </xf>
    <xf numFmtId="43" fontId="0" fillId="0" borderId="0" xfId="1" applyFont="1" applyAlignment="1">
      <alignment horizontal="center"/>
    </xf>
    <xf numFmtId="43" fontId="0" fillId="0" borderId="0" xfId="1" applyFont="1" applyFill="1" applyAlignment="1">
      <alignment horizontal="center"/>
    </xf>
    <xf numFmtId="43" fontId="0" fillId="2" borderId="0" xfId="1" applyFont="1" applyFill="1" applyAlignment="1">
      <alignment horizontal="center"/>
    </xf>
    <xf numFmtId="43" fontId="0" fillId="0" borderId="1" xfId="1" applyFont="1" applyFill="1" applyBorder="1" applyAlignment="1">
      <alignment horizontal="center"/>
    </xf>
    <xf numFmtId="43" fontId="3" fillId="3" borderId="1" xfId="1" applyNumberFormat="1" applyFont="1" applyFill="1" applyBorder="1" applyAlignment="1">
      <alignment horizontal="center"/>
    </xf>
    <xf numFmtId="43" fontId="0" fillId="3" borderId="0" xfId="1" applyFont="1" applyFill="1" applyAlignment="1">
      <alignment horizontal="center"/>
    </xf>
    <xf numFmtId="43" fontId="0" fillId="0" borderId="3" xfId="1" applyFont="1" applyBorder="1" applyAlignment="1">
      <alignment horizontal="center"/>
    </xf>
    <xf numFmtId="43" fontId="0" fillId="3" borderId="4" xfId="1" applyFont="1" applyFill="1" applyBorder="1" applyAlignment="1">
      <alignment horizontal="center"/>
    </xf>
    <xf numFmtId="43" fontId="2" fillId="3" borderId="5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3" xfId="0" applyBorder="1" applyAlignment="1"/>
    <xf numFmtId="0" fontId="4" fillId="0" borderId="1" xfId="0" applyFont="1" applyBorder="1" applyAlignment="1">
      <alignment horizontal="right"/>
    </xf>
    <xf numFmtId="0" fontId="2" fillId="0" borderId="0" xfId="0" applyFont="1" applyAlignment="1">
      <alignment horizontal="left" vertical="top"/>
    </xf>
    <xf numFmtId="0" fontId="4" fillId="0" borderId="0" xfId="0" applyFont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6" fillId="0" borderId="0" xfId="0" applyFont="1"/>
    <xf numFmtId="0" fontId="8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vertical="top"/>
    </xf>
    <xf numFmtId="0" fontId="2" fillId="0" borderId="0" xfId="0" applyFont="1" applyBorder="1"/>
    <xf numFmtId="0" fontId="0" fillId="0" borderId="0" xfId="0" applyBorder="1"/>
    <xf numFmtId="0" fontId="8" fillId="0" borderId="0" xfId="0" applyFont="1" applyBorder="1" applyAlignment="1">
      <alignment horizontal="right" vertical="top"/>
    </xf>
    <xf numFmtId="0" fontId="10" fillId="0" borderId="0" xfId="0" applyFont="1" applyAlignment="1">
      <alignment horizontal="right" vertical="top"/>
    </xf>
    <xf numFmtId="0" fontId="11" fillId="0" borderId="0" xfId="0" applyFont="1" applyAlignment="1"/>
    <xf numFmtId="43" fontId="0" fillId="4" borderId="0" xfId="1" applyFont="1" applyFill="1" applyAlignment="1">
      <alignment horizontal="center"/>
    </xf>
    <xf numFmtId="0" fontId="0" fillId="4" borderId="0" xfId="0" applyFill="1"/>
    <xf numFmtId="0" fontId="6" fillId="0" borderId="9" xfId="0" applyFont="1" applyBorder="1" applyAlignment="1">
      <alignment horizontal="right" vertical="top"/>
    </xf>
    <xf numFmtId="0" fontId="6" fillId="0" borderId="9" xfId="0" applyFont="1" applyBorder="1" applyAlignment="1">
      <alignment vertical="top"/>
    </xf>
    <xf numFmtId="0" fontId="6" fillId="0" borderId="9" xfId="0" applyFont="1" applyBorder="1" applyAlignment="1">
      <alignment horizontal="right" vertical="top" wrapText="1"/>
    </xf>
    <xf numFmtId="0" fontId="4" fillId="0" borderId="9" xfId="0" applyFont="1" applyBorder="1" applyAlignment="1">
      <alignment vertical="top"/>
    </xf>
    <xf numFmtId="0" fontId="6" fillId="0" borderId="9" xfId="0" applyFont="1" applyBorder="1" applyAlignment="1">
      <alignment vertical="top" wrapText="1"/>
    </xf>
    <xf numFmtId="0" fontId="2" fillId="0" borderId="10" xfId="0" applyFont="1" applyBorder="1" applyAlignment="1">
      <alignment horizontal="right"/>
    </xf>
    <xf numFmtId="0" fontId="0" fillId="0" borderId="10" xfId="0" applyBorder="1"/>
    <xf numFmtId="0" fontId="4" fillId="0" borderId="1" xfId="0" applyFont="1" applyBorder="1" applyAlignment="1">
      <alignment vertical="top"/>
    </xf>
    <xf numFmtId="0" fontId="4" fillId="0" borderId="1" xfId="0" applyFont="1" applyFill="1" applyBorder="1" applyAlignment="1">
      <alignment vertical="top"/>
    </xf>
    <xf numFmtId="164" fontId="0" fillId="3" borderId="9" xfId="0" applyNumberFormat="1" applyFill="1" applyBorder="1"/>
    <xf numFmtId="0" fontId="0" fillId="2" borderId="11" xfId="0" applyFill="1" applyBorder="1"/>
    <xf numFmtId="0" fontId="0" fillId="2" borderId="12" xfId="0" applyFill="1" applyBorder="1" applyAlignment="1"/>
    <xf numFmtId="0" fontId="0" fillId="2" borderId="13" xfId="0" applyFill="1" applyBorder="1" applyAlignment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0" fontId="4" fillId="0" borderId="0" xfId="0" applyFont="1"/>
    <xf numFmtId="0" fontId="0" fillId="2" borderId="15" xfId="0" applyFill="1" applyBorder="1"/>
    <xf numFmtId="0" fontId="0" fillId="2" borderId="9" xfId="0" applyFill="1" applyBorder="1"/>
    <xf numFmtId="0" fontId="0" fillId="2" borderId="16" xfId="0" applyFill="1" applyBorder="1"/>
    <xf numFmtId="164" fontId="0" fillId="2" borderId="9" xfId="0" applyNumberFormat="1" applyFill="1" applyBorder="1"/>
    <xf numFmtId="0" fontId="4" fillId="2" borderId="9" xfId="0" applyFont="1" applyFill="1" applyBorder="1" applyAlignment="1">
      <alignment horizontal="right" vertical="top"/>
    </xf>
    <xf numFmtId="0" fontId="4" fillId="2" borderId="9" xfId="0" applyFont="1" applyFill="1" applyBorder="1" applyAlignment="1">
      <alignment vertical="top"/>
    </xf>
    <xf numFmtId="0" fontId="4" fillId="2" borderId="9" xfId="0" applyFont="1" applyFill="1" applyBorder="1" applyAlignment="1">
      <alignment vertical="top" wrapText="1"/>
    </xf>
    <xf numFmtId="0" fontId="6" fillId="2" borderId="9" xfId="0" applyFont="1" applyFill="1" applyBorder="1" applyAlignment="1">
      <alignment horizontal="right" vertical="top" wrapText="1"/>
    </xf>
    <xf numFmtId="0" fontId="6" fillId="2" borderId="9" xfId="0" applyFont="1" applyFill="1" applyBorder="1" applyAlignment="1">
      <alignment vertical="top"/>
    </xf>
    <xf numFmtId="0" fontId="3" fillId="0" borderId="0" xfId="0" applyFont="1"/>
    <xf numFmtId="0" fontId="1" fillId="0" borderId="0" xfId="0" applyFont="1"/>
    <xf numFmtId="2" fontId="1" fillId="0" borderId="0" xfId="0" applyNumberFormat="1" applyFont="1"/>
    <xf numFmtId="2" fontId="1" fillId="0" borderId="0" xfId="0" quotePrefix="1" applyNumberFormat="1" applyFont="1"/>
    <xf numFmtId="2" fontId="1" fillId="0" borderId="10" xfId="0" applyNumberFormat="1" applyFont="1" applyBorder="1"/>
    <xf numFmtId="2" fontId="1" fillId="0" borderId="1" xfId="0" applyNumberFormat="1" applyFont="1" applyBorder="1"/>
    <xf numFmtId="0" fontId="0" fillId="2" borderId="2" xfId="0" applyFill="1" applyBorder="1"/>
    <xf numFmtId="0" fontId="0" fillId="0" borderId="0" xfId="0" quotePrefix="1"/>
    <xf numFmtId="0" fontId="0" fillId="2" borderId="1" xfId="0" applyFill="1" applyBorder="1"/>
    <xf numFmtId="2" fontId="3" fillId="2" borderId="0" xfId="0" applyNumberFormat="1" applyFont="1" applyFill="1"/>
    <xf numFmtId="0" fontId="3" fillId="3" borderId="0" xfId="0" applyFont="1" applyFill="1"/>
    <xf numFmtId="164" fontId="0" fillId="5" borderId="9" xfId="0" applyNumberFormat="1" applyFill="1" applyBorder="1"/>
    <xf numFmtId="0" fontId="12" fillId="0" borderId="0" xfId="0" applyFo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3" fontId="0" fillId="2" borderId="2" xfId="1" applyFont="1" applyFill="1" applyBorder="1" applyAlignment="1">
      <alignment horizontal="center"/>
    </xf>
    <xf numFmtId="43" fontId="0" fillId="2" borderId="6" xfId="1" applyFont="1" applyFill="1" applyBorder="1" applyAlignment="1">
      <alignment horizontal="center"/>
    </xf>
    <xf numFmtId="43" fontId="0" fillId="2" borderId="1" xfId="1" applyFont="1" applyFill="1" applyBorder="1" applyAlignment="1">
      <alignment horizontal="center"/>
    </xf>
    <xf numFmtId="43" fontId="0" fillId="2" borderId="7" xfId="1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43" fontId="0" fillId="2" borderId="0" xfId="1" applyFont="1" applyFill="1" applyBorder="1" applyAlignment="1">
      <alignment horizontal="center"/>
    </xf>
    <xf numFmtId="43" fontId="0" fillId="2" borderId="8" xfId="1" applyFont="1" applyFill="1" applyBorder="1" applyAlignment="1">
      <alignment horizontal="center"/>
    </xf>
    <xf numFmtId="43" fontId="0" fillId="3" borderId="1" xfId="1" applyFont="1" applyFill="1" applyBorder="1" applyAlignment="1">
      <alignment horizontal="center"/>
    </xf>
    <xf numFmtId="43" fontId="0" fillId="3" borderId="7" xfId="1" applyFont="1" applyFill="1" applyBorder="1" applyAlignment="1">
      <alignment horizontal="center"/>
    </xf>
    <xf numFmtId="43" fontId="2" fillId="3" borderId="17" xfId="1" applyFont="1" applyFill="1" applyBorder="1" applyAlignment="1">
      <alignment horizontal="center"/>
    </xf>
    <xf numFmtId="43" fontId="2" fillId="3" borderId="0" xfId="1" applyFont="1" applyFill="1" applyAlignment="1">
      <alignment horizontal="center"/>
    </xf>
    <xf numFmtId="0" fontId="0" fillId="2" borderId="18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0" fillId="2" borderId="12" xfId="0" applyFill="1" applyBorder="1" applyAlignment="1"/>
    <xf numFmtId="0" fontId="0" fillId="2" borderId="2" xfId="0" applyFill="1" applyBorder="1" applyAlignment="1"/>
    <xf numFmtId="0" fontId="0" fillId="2" borderId="6" xfId="0" applyFill="1" applyBorder="1" applyAlignment="1"/>
    <xf numFmtId="0" fontId="0" fillId="0" borderId="0" xfId="0" applyBorder="1" applyAlignment="1">
      <alignment horizontal="center"/>
    </xf>
    <xf numFmtId="0" fontId="0" fillId="2" borderId="12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2" borderId="17" xfId="0" applyFill="1" applyBorder="1" applyAlignment="1"/>
    <xf numFmtId="0" fontId="0" fillId="2" borderId="19" xfId="0" applyFill="1" applyBorder="1" applyAlignment="1"/>
    <xf numFmtId="0" fontId="0" fillId="2" borderId="20" xfId="0" applyFill="1" applyBorder="1" applyAlignment="1"/>
    <xf numFmtId="0" fontId="0" fillId="2" borderId="21" xfId="0" applyFill="1" applyBorder="1" applyAlignment="1"/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2" xfId="0" applyFont="1" applyBorder="1" applyAlignment="1"/>
    <xf numFmtId="0" fontId="5" fillId="0" borderId="12" xfId="0" applyFont="1" applyBorder="1" applyAlignment="1"/>
    <xf numFmtId="0" fontId="5" fillId="0" borderId="2" xfId="0" applyFont="1" applyBorder="1" applyAlignment="1"/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0" fontId="2" fillId="0" borderId="1" xfId="0" applyFont="1" applyBorder="1" applyAlignment="1"/>
    <xf numFmtId="0" fontId="5" fillId="0" borderId="22" xfId="0" applyFont="1" applyBorder="1" applyAlignment="1"/>
    <xf numFmtId="0" fontId="2" fillId="0" borderId="0" xfId="0" applyFont="1" applyBorder="1" applyAlignment="1">
      <alignment horizontal="center"/>
    </xf>
    <xf numFmtId="0" fontId="5" fillId="0" borderId="18" xfId="0" applyFont="1" applyBorder="1" applyAlignment="1"/>
    <xf numFmtId="0" fontId="5" fillId="0" borderId="1" xfId="0" applyFont="1" applyBorder="1" applyAlignment="1"/>
    <xf numFmtId="0" fontId="0" fillId="2" borderId="9" xfId="0" applyFill="1" applyBorder="1" applyAlignment="1"/>
    <xf numFmtId="0" fontId="0" fillId="0" borderId="9" xfId="0" applyBorder="1" applyAlignment="1"/>
    <xf numFmtId="164" fontId="0" fillId="2" borderId="9" xfId="0" applyNumberFormat="1" applyFill="1" applyBorder="1" applyAlignment="1"/>
    <xf numFmtId="164" fontId="0" fillId="2" borderId="12" xfId="0" applyNumberFormat="1" applyFill="1" applyBorder="1" applyAlignment="1"/>
    <xf numFmtId="0" fontId="0" fillId="0" borderId="6" xfId="0" applyBorder="1" applyAlignment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NumberFormat="1" applyAlignment="1">
      <alignment wrapText="1"/>
    </xf>
    <xf numFmtId="0" fontId="2" fillId="0" borderId="22" xfId="0" applyFont="1" applyBorder="1" applyAlignment="1">
      <alignment horizontal="right"/>
    </xf>
    <xf numFmtId="0" fontId="0" fillId="0" borderId="22" xfId="0" applyBorder="1" applyAlignment="1"/>
    <xf numFmtId="0" fontId="2" fillId="0" borderId="4" xfId="0" applyFont="1" applyBorder="1" applyAlignment="1">
      <alignment horizontal="right"/>
    </xf>
    <xf numFmtId="0" fontId="0" fillId="0" borderId="4" xfId="0" applyBorder="1" applyAlignment="1"/>
    <xf numFmtId="0" fontId="2" fillId="0" borderId="5" xfId="0" applyFont="1" applyBorder="1" applyAlignment="1"/>
    <xf numFmtId="0" fontId="2" fillId="0" borderId="0" xfId="0" applyFont="1" applyAlignment="1"/>
    <xf numFmtId="0" fontId="4" fillId="0" borderId="0" xfId="0" applyFont="1" applyAlignment="1">
      <alignment wrapText="1"/>
    </xf>
    <xf numFmtId="0" fontId="0" fillId="2" borderId="0" xfId="0" applyFill="1" applyAlignment="1">
      <alignment horizontal="right"/>
    </xf>
    <xf numFmtId="0" fontId="2" fillId="0" borderId="3" xfId="0" applyFont="1" applyBorder="1" applyAlignment="1"/>
    <xf numFmtId="0" fontId="0" fillId="0" borderId="3" xfId="0" applyBorder="1" applyAlignment="1"/>
    <xf numFmtId="0" fontId="4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workbookViewId="0">
      <selection activeCell="B44" sqref="B44"/>
    </sheetView>
  </sheetViews>
  <sheetFormatPr defaultRowHeight="12.75"/>
  <cols>
    <col min="1" max="1" width="2.7109375" style="70" customWidth="1"/>
    <col min="2" max="2" width="44" style="1" customWidth="1"/>
    <col min="3" max="3" width="29" customWidth="1"/>
    <col min="5" max="5" width="14" customWidth="1"/>
    <col min="7" max="7" width="10" customWidth="1"/>
    <col min="8" max="8" width="8.140625" customWidth="1"/>
    <col min="10" max="10" width="17.42578125" customWidth="1"/>
  </cols>
  <sheetData>
    <row r="1" spans="1:10">
      <c r="A1" s="71" t="s">
        <v>149</v>
      </c>
      <c r="B1" s="28" t="s">
        <v>57</v>
      </c>
      <c r="C1" s="102"/>
      <c r="D1" s="103"/>
      <c r="E1" s="103"/>
      <c r="F1" s="103"/>
      <c r="G1" s="103"/>
      <c r="H1" s="103"/>
      <c r="I1" s="104"/>
    </row>
    <row r="2" spans="1:10">
      <c r="A2" s="71" t="s">
        <v>150</v>
      </c>
      <c r="B2" s="1" t="s">
        <v>56</v>
      </c>
      <c r="C2" s="102"/>
      <c r="D2" s="103"/>
      <c r="E2" s="103"/>
      <c r="F2" s="103"/>
      <c r="G2" s="103"/>
      <c r="H2" s="103"/>
      <c r="I2" s="104"/>
    </row>
    <row r="3" spans="1:10">
      <c r="B3" s="31" t="s">
        <v>58</v>
      </c>
      <c r="C3" s="53"/>
      <c r="D3" t="s">
        <v>61</v>
      </c>
      <c r="E3" s="53"/>
      <c r="F3" t="s">
        <v>60</v>
      </c>
      <c r="G3" s="105"/>
      <c r="H3" s="106"/>
      <c r="I3" t="s">
        <v>59</v>
      </c>
      <c r="J3" s="54"/>
    </row>
    <row r="4" spans="1:10">
      <c r="A4" s="71" t="s">
        <v>151</v>
      </c>
      <c r="B4" s="28" t="s">
        <v>81</v>
      </c>
      <c r="C4" s="98"/>
      <c r="D4" s="99"/>
      <c r="E4" s="99"/>
      <c r="F4" s="99"/>
      <c r="G4" s="99"/>
      <c r="H4" s="99"/>
      <c r="I4" s="100"/>
    </row>
    <row r="5" spans="1:10" ht="13.5" thickBot="1">
      <c r="A5" s="72"/>
      <c r="B5" s="48" t="s">
        <v>58</v>
      </c>
      <c r="C5" s="57"/>
      <c r="D5" s="49" t="s">
        <v>61</v>
      </c>
      <c r="E5" s="56"/>
      <c r="F5" s="49" t="s">
        <v>60</v>
      </c>
      <c r="G5" s="107"/>
      <c r="H5" s="108"/>
      <c r="I5" s="49" t="s">
        <v>59</v>
      </c>
      <c r="J5" s="55"/>
    </row>
    <row r="6" spans="1:10">
      <c r="A6" s="71" t="s">
        <v>152</v>
      </c>
      <c r="B6" s="28" t="s">
        <v>74</v>
      </c>
      <c r="C6" s="95"/>
      <c r="D6" s="96"/>
      <c r="E6" s="96"/>
      <c r="F6" s="96"/>
      <c r="G6" s="96"/>
      <c r="H6" s="96"/>
      <c r="I6" s="97"/>
    </row>
    <row r="7" spans="1:10">
      <c r="A7" s="71" t="s">
        <v>153</v>
      </c>
      <c r="B7" s="32" t="s">
        <v>75</v>
      </c>
      <c r="C7" s="29" t="s">
        <v>63</v>
      </c>
      <c r="D7" s="59"/>
    </row>
    <row r="8" spans="1:10">
      <c r="B8" s="31"/>
      <c r="C8" s="29" t="s">
        <v>64</v>
      </c>
      <c r="D8" s="60"/>
    </row>
    <row r="9" spans="1:10">
      <c r="B9" s="31"/>
      <c r="C9" s="29" t="s">
        <v>65</v>
      </c>
      <c r="D9" s="60"/>
    </row>
    <row r="10" spans="1:10">
      <c r="B10" s="31"/>
      <c r="C10" s="29" t="s">
        <v>62</v>
      </c>
      <c r="D10" s="60"/>
    </row>
    <row r="11" spans="1:10">
      <c r="B11" s="31"/>
      <c r="C11" s="29" t="s">
        <v>67</v>
      </c>
      <c r="D11" s="60"/>
    </row>
    <row r="12" spans="1:10">
      <c r="B12" s="31"/>
      <c r="C12" s="29" t="s">
        <v>66</v>
      </c>
      <c r="D12" s="60"/>
    </row>
    <row r="13" spans="1:10">
      <c r="B13" s="31"/>
      <c r="C13" s="29" t="s">
        <v>68</v>
      </c>
      <c r="D13" s="60"/>
    </row>
    <row r="14" spans="1:10">
      <c r="B14" s="31"/>
      <c r="C14" s="29" t="s">
        <v>69</v>
      </c>
      <c r="D14" s="60"/>
    </row>
    <row r="15" spans="1:10">
      <c r="B15" s="31"/>
      <c r="C15" s="29" t="s">
        <v>70</v>
      </c>
      <c r="D15" s="60"/>
    </row>
    <row r="16" spans="1:10">
      <c r="A16" s="73"/>
      <c r="B16" s="3"/>
      <c r="C16" s="50" t="s">
        <v>71</v>
      </c>
      <c r="D16" s="60"/>
      <c r="E16" s="2"/>
      <c r="F16" s="2"/>
      <c r="G16" s="2"/>
      <c r="H16" s="2"/>
      <c r="I16" s="2"/>
      <c r="J16" s="2"/>
    </row>
    <row r="17" spans="1:10">
      <c r="A17" s="71" t="s">
        <v>154</v>
      </c>
      <c r="B17" s="32" t="s">
        <v>73</v>
      </c>
      <c r="C17" s="4" t="s">
        <v>77</v>
      </c>
      <c r="D17" s="59"/>
    </row>
    <row r="18" spans="1:10">
      <c r="A18" s="73"/>
      <c r="B18" s="3"/>
      <c r="C18" s="51" t="s">
        <v>78</v>
      </c>
      <c r="D18" s="60"/>
      <c r="E18" s="2"/>
      <c r="F18" s="2"/>
      <c r="G18" s="2"/>
      <c r="H18" s="2"/>
      <c r="I18" s="2"/>
      <c r="J18" s="2"/>
    </row>
    <row r="19" spans="1:10">
      <c r="A19" s="71" t="s">
        <v>155</v>
      </c>
      <c r="B19" s="32" t="s">
        <v>76</v>
      </c>
      <c r="C19" s="30" t="s">
        <v>79</v>
      </c>
      <c r="D19" s="59"/>
    </row>
    <row r="20" spans="1:10">
      <c r="B20" s="31"/>
      <c r="C20" s="30" t="s">
        <v>119</v>
      </c>
      <c r="D20" s="60"/>
    </row>
    <row r="21" spans="1:10">
      <c r="B21" s="31"/>
      <c r="C21" t="s">
        <v>118</v>
      </c>
      <c r="D21" s="60"/>
    </row>
    <row r="22" spans="1:10">
      <c r="A22" s="73"/>
      <c r="B22" s="3"/>
      <c r="C22" s="51" t="s">
        <v>117</v>
      </c>
      <c r="D22" s="60"/>
      <c r="E22" s="2"/>
      <c r="F22" s="2"/>
      <c r="G22" s="2"/>
      <c r="H22" s="2"/>
      <c r="I22" s="2"/>
      <c r="J22" s="2"/>
    </row>
    <row r="23" spans="1:10">
      <c r="A23" s="71" t="s">
        <v>157</v>
      </c>
      <c r="B23" s="32" t="s">
        <v>115</v>
      </c>
      <c r="C23" s="30" t="s">
        <v>116</v>
      </c>
      <c r="D23" s="59"/>
    </row>
    <row r="24" spans="1:10" ht="13.5" thickBot="1">
      <c r="A24" s="72"/>
      <c r="B24" s="48"/>
      <c r="C24" s="30" t="s">
        <v>80</v>
      </c>
      <c r="D24" s="61"/>
      <c r="E24" s="49"/>
      <c r="F24" s="49"/>
      <c r="G24" s="49"/>
      <c r="H24" s="49"/>
      <c r="I24" s="49"/>
      <c r="J24" s="49"/>
    </row>
    <row r="25" spans="1:10">
      <c r="A25" s="71" t="s">
        <v>156</v>
      </c>
      <c r="B25" s="32" t="s">
        <v>82</v>
      </c>
      <c r="C25" s="52">
        <f>investimento!I18</f>
        <v>0</v>
      </c>
    </row>
    <row r="26" spans="1:10">
      <c r="B26" s="31" t="s">
        <v>86</v>
      </c>
      <c r="C26" s="63" t="s">
        <v>145</v>
      </c>
    </row>
    <row r="27" spans="1:10">
      <c r="B27" s="31" t="s">
        <v>87</v>
      </c>
      <c r="C27" s="63" t="s">
        <v>146</v>
      </c>
    </row>
    <row r="28" spans="1:10">
      <c r="A28" s="71" t="s">
        <v>158</v>
      </c>
      <c r="B28" s="36" t="s">
        <v>110</v>
      </c>
      <c r="C28" s="101" t="s">
        <v>126</v>
      </c>
      <c r="D28" s="101"/>
      <c r="E28" s="101"/>
      <c r="F28" s="101"/>
      <c r="G28" s="101"/>
      <c r="H28" s="37"/>
    </row>
    <row r="29" spans="1:10">
      <c r="B29" s="38" t="s">
        <v>104</v>
      </c>
      <c r="C29" s="43" t="s">
        <v>127</v>
      </c>
      <c r="D29" s="64"/>
      <c r="E29" s="43" t="s">
        <v>105</v>
      </c>
      <c r="F29" s="64"/>
      <c r="G29" s="44" t="s">
        <v>92</v>
      </c>
      <c r="H29" s="64"/>
      <c r="I29" s="40"/>
    </row>
    <row r="30" spans="1:10">
      <c r="B30" s="35" t="s">
        <v>100</v>
      </c>
      <c r="C30" s="43" t="s">
        <v>127</v>
      </c>
      <c r="D30" s="64"/>
      <c r="E30" s="43" t="s">
        <v>105</v>
      </c>
      <c r="F30" s="64"/>
      <c r="G30" s="44" t="s">
        <v>92</v>
      </c>
      <c r="H30" s="64"/>
      <c r="I30" s="4"/>
    </row>
    <row r="31" spans="1:10">
      <c r="B31" s="35" t="s">
        <v>106</v>
      </c>
      <c r="C31" s="43" t="s">
        <v>93</v>
      </c>
      <c r="D31" s="64"/>
      <c r="E31" s="43"/>
      <c r="F31" s="46"/>
      <c r="G31" s="44"/>
      <c r="H31" s="46"/>
      <c r="I31" s="4"/>
    </row>
    <row r="32" spans="1:10">
      <c r="B32" s="35" t="s">
        <v>101</v>
      </c>
      <c r="C32" s="43" t="s">
        <v>94</v>
      </c>
      <c r="D32" s="64"/>
      <c r="E32" s="43"/>
      <c r="F32" s="46"/>
      <c r="G32" s="44" t="s">
        <v>92</v>
      </c>
      <c r="H32" s="64"/>
      <c r="I32" s="4"/>
    </row>
    <row r="33" spans="1:9">
      <c r="B33" s="35" t="s">
        <v>107</v>
      </c>
      <c r="C33" s="43" t="s">
        <v>127</v>
      </c>
      <c r="D33" s="64"/>
      <c r="E33" s="43"/>
      <c r="F33" s="46"/>
      <c r="G33" s="44"/>
      <c r="H33" s="44"/>
      <c r="I33" s="4"/>
    </row>
    <row r="34" spans="1:9">
      <c r="B34" s="35" t="s">
        <v>102</v>
      </c>
      <c r="C34" s="43" t="s">
        <v>127</v>
      </c>
      <c r="D34" s="64"/>
      <c r="E34" s="43"/>
      <c r="F34" s="44"/>
      <c r="G34" s="44"/>
      <c r="H34" s="44"/>
      <c r="I34" s="4"/>
    </row>
    <row r="35" spans="1:9">
      <c r="B35" s="35" t="s">
        <v>111</v>
      </c>
      <c r="C35" s="43" t="s">
        <v>95</v>
      </c>
      <c r="D35" s="64"/>
      <c r="E35" s="43" t="s">
        <v>96</v>
      </c>
      <c r="F35" s="67"/>
      <c r="G35" s="46"/>
      <c r="H35" s="44"/>
      <c r="I35" s="4"/>
    </row>
    <row r="36" spans="1:9">
      <c r="B36" s="35" t="s">
        <v>128</v>
      </c>
      <c r="C36" s="43" t="s">
        <v>98</v>
      </c>
      <c r="D36" s="64"/>
      <c r="E36" s="43"/>
      <c r="F36" s="44"/>
      <c r="G36" s="46"/>
      <c r="H36" s="44"/>
      <c r="I36" s="4"/>
    </row>
    <row r="37" spans="1:9">
      <c r="B37" s="35" t="s">
        <v>108</v>
      </c>
      <c r="C37" s="44" t="s">
        <v>147</v>
      </c>
      <c r="D37" s="64"/>
      <c r="E37" s="43" t="s">
        <v>97</v>
      </c>
      <c r="F37" s="67"/>
      <c r="G37" s="46"/>
      <c r="H37" s="44"/>
      <c r="I37" s="4"/>
    </row>
    <row r="38" spans="1:9">
      <c r="B38" s="35" t="s">
        <v>103</v>
      </c>
      <c r="C38" s="44" t="s">
        <v>148</v>
      </c>
      <c r="D38" s="64"/>
      <c r="E38" s="43" t="s">
        <v>99</v>
      </c>
      <c r="F38" s="67"/>
      <c r="G38" s="46"/>
      <c r="H38" s="44"/>
      <c r="I38" s="4"/>
    </row>
    <row r="39" spans="1:9">
      <c r="B39" s="39"/>
      <c r="C39" s="43" t="s">
        <v>98</v>
      </c>
      <c r="D39" s="64"/>
      <c r="E39" s="43"/>
      <c r="F39" s="44"/>
      <c r="G39" s="46"/>
      <c r="H39" s="44"/>
      <c r="I39" s="4"/>
    </row>
    <row r="40" spans="1:9">
      <c r="B40" s="35" t="s">
        <v>109</v>
      </c>
      <c r="C40" s="43" t="s">
        <v>127</v>
      </c>
      <c r="D40" s="64"/>
      <c r="E40" s="43"/>
      <c r="F40" s="44"/>
      <c r="G40" s="44"/>
      <c r="H40" s="44"/>
      <c r="I40" s="4"/>
    </row>
    <row r="41" spans="1:9">
      <c r="B41" s="34" t="s">
        <v>125</v>
      </c>
      <c r="C41" s="66"/>
      <c r="D41" s="65"/>
      <c r="E41" s="45"/>
      <c r="F41" s="45"/>
      <c r="G41" s="47"/>
      <c r="H41" s="47"/>
    </row>
    <row r="42" spans="1:9" ht="5.25" customHeight="1"/>
    <row r="43" spans="1:9" s="68" customFormat="1" ht="11.25">
      <c r="A43" s="77"/>
      <c r="B43" s="68" t="s">
        <v>29</v>
      </c>
    </row>
    <row r="44" spans="1:9" s="68" customFormat="1" ht="11.25">
      <c r="A44" s="78"/>
      <c r="B44" s="68" t="s">
        <v>179</v>
      </c>
    </row>
  </sheetData>
  <mergeCells count="7">
    <mergeCell ref="C6:I6"/>
    <mergeCell ref="C4:I4"/>
    <mergeCell ref="C28:G28"/>
    <mergeCell ref="C1:I1"/>
    <mergeCell ref="C2:I2"/>
    <mergeCell ref="G3:H3"/>
    <mergeCell ref="G5:H5"/>
  </mergeCells>
  <phoneticPr fontId="3" type="noConversion"/>
  <pageMargins left="0.18" right="0.17" top="0.53" bottom="0.21" header="0.17" footer="0.17"/>
  <pageSetup paperSize="9" orientation="landscape" r:id="rId1"/>
  <headerFooter alignWithMargins="0">
    <oddHeader>&amp;L&amp;"Arial,Grassetto"IDENTIFICAZIONE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B23" sqref="B23"/>
    </sheetView>
  </sheetViews>
  <sheetFormatPr defaultRowHeight="12.75"/>
  <cols>
    <col min="1" max="1" width="3" customWidth="1"/>
    <col min="2" max="2" width="48.28515625" customWidth="1"/>
    <col min="3" max="3" width="20.42578125" style="23" customWidth="1"/>
    <col min="4" max="9" width="19.28515625" style="23" customWidth="1"/>
    <col min="10" max="10" width="19.28515625" customWidth="1"/>
  </cols>
  <sheetData>
    <row r="1" spans="1:10">
      <c r="C1" s="118" t="s">
        <v>85</v>
      </c>
      <c r="D1" s="118"/>
      <c r="E1" s="118"/>
      <c r="F1" s="109" t="s">
        <v>84</v>
      </c>
      <c r="G1" s="110"/>
      <c r="H1" s="110"/>
    </row>
    <row r="2" spans="1:10" s="1" customFormat="1">
      <c r="A2" s="116" t="s">
        <v>0</v>
      </c>
      <c r="B2" s="116"/>
      <c r="C2" s="81" t="s">
        <v>170</v>
      </c>
      <c r="D2" s="81" t="s">
        <v>171</v>
      </c>
      <c r="E2" s="82" t="s">
        <v>172</v>
      </c>
      <c r="F2" s="81" t="s">
        <v>173</v>
      </c>
      <c r="G2" s="81" t="s">
        <v>174</v>
      </c>
      <c r="H2" s="81" t="s">
        <v>175</v>
      </c>
      <c r="I2" s="81" t="s">
        <v>176</v>
      </c>
      <c r="J2" s="9" t="s">
        <v>1</v>
      </c>
    </row>
    <row r="3" spans="1:10" ht="12.75" customHeight="1">
      <c r="A3" s="112" t="s">
        <v>2</v>
      </c>
      <c r="B3" s="113"/>
      <c r="C3" s="83">
        <v>0</v>
      </c>
      <c r="D3" s="83">
        <v>0</v>
      </c>
      <c r="E3" s="84">
        <v>0</v>
      </c>
      <c r="F3" s="83">
        <v>0</v>
      </c>
      <c r="G3" s="83">
        <v>0</v>
      </c>
      <c r="H3" s="83">
        <v>0</v>
      </c>
      <c r="I3" s="85">
        <f>SUM(C3:H3)</f>
        <v>0</v>
      </c>
      <c r="J3" s="76"/>
    </row>
    <row r="4" spans="1:10">
      <c r="A4" s="112" t="s">
        <v>17</v>
      </c>
      <c r="B4" s="113"/>
      <c r="C4" s="85">
        <v>0</v>
      </c>
      <c r="D4" s="85">
        <v>0</v>
      </c>
      <c r="E4" s="86">
        <v>0</v>
      </c>
      <c r="F4" s="85">
        <v>0</v>
      </c>
      <c r="G4" s="85">
        <v>0</v>
      </c>
      <c r="H4" s="85">
        <v>0</v>
      </c>
      <c r="I4" s="85">
        <f>SUM(C4:H4)</f>
        <v>0</v>
      </c>
      <c r="J4" s="74"/>
    </row>
    <row r="5" spans="1:10">
      <c r="A5" s="117" t="s">
        <v>18</v>
      </c>
      <c r="B5" s="117"/>
      <c r="C5" s="87"/>
      <c r="D5" s="87" t="s">
        <v>83</v>
      </c>
      <c r="E5" s="88"/>
      <c r="F5" s="14"/>
      <c r="G5" s="14"/>
      <c r="H5" s="14"/>
      <c r="I5" s="14"/>
      <c r="J5" s="6"/>
    </row>
    <row r="6" spans="1:10">
      <c r="A6" s="114" t="s">
        <v>19</v>
      </c>
      <c r="B6" s="114"/>
      <c r="C6" s="89">
        <v>0</v>
      </c>
      <c r="D6" s="89">
        <v>0</v>
      </c>
      <c r="E6" s="90">
        <v>0</v>
      </c>
      <c r="F6" s="16">
        <v>0</v>
      </c>
      <c r="G6" s="16">
        <v>0</v>
      </c>
      <c r="H6" s="16">
        <v>0</v>
      </c>
      <c r="I6" s="16">
        <f>SUM(C6:H6)</f>
        <v>0</v>
      </c>
      <c r="J6" s="6"/>
    </row>
    <row r="7" spans="1:10">
      <c r="A7" s="114" t="s">
        <v>20</v>
      </c>
      <c r="B7" s="114"/>
      <c r="C7" s="89">
        <v>0</v>
      </c>
      <c r="D7" s="89">
        <v>0</v>
      </c>
      <c r="E7" s="90">
        <v>0</v>
      </c>
      <c r="F7" s="16">
        <v>0</v>
      </c>
      <c r="G7" s="16">
        <v>0</v>
      </c>
      <c r="H7" s="16">
        <v>0</v>
      </c>
      <c r="I7" s="16">
        <f t="shared" ref="I7:I12" si="0">SUM(C7:H7)</f>
        <v>0</v>
      </c>
      <c r="J7" s="6"/>
    </row>
    <row r="8" spans="1:10">
      <c r="A8" s="114" t="s">
        <v>21</v>
      </c>
      <c r="B8" s="114"/>
      <c r="C8" s="89">
        <v>0</v>
      </c>
      <c r="D8" s="89">
        <v>0</v>
      </c>
      <c r="E8" s="90">
        <v>0</v>
      </c>
      <c r="F8" s="16">
        <v>0</v>
      </c>
      <c r="G8" s="16">
        <v>0</v>
      </c>
      <c r="H8" s="16">
        <v>0</v>
      </c>
      <c r="I8" s="16">
        <f t="shared" si="0"/>
        <v>0</v>
      </c>
      <c r="J8" s="6"/>
    </row>
    <row r="9" spans="1:10" ht="12.75" customHeight="1">
      <c r="A9" s="114" t="s">
        <v>22</v>
      </c>
      <c r="B9" s="114"/>
      <c r="C9" s="89">
        <v>0</v>
      </c>
      <c r="D9" s="89">
        <v>0</v>
      </c>
      <c r="E9" s="90">
        <v>0</v>
      </c>
      <c r="F9" s="16">
        <v>0</v>
      </c>
      <c r="G9" s="16">
        <v>0</v>
      </c>
      <c r="H9" s="16">
        <v>0</v>
      </c>
      <c r="I9" s="16">
        <f t="shared" si="0"/>
        <v>0</v>
      </c>
      <c r="J9" s="6"/>
    </row>
    <row r="10" spans="1:10">
      <c r="A10" s="114" t="s">
        <v>23</v>
      </c>
      <c r="B10" s="114"/>
      <c r="C10" s="89">
        <v>0</v>
      </c>
      <c r="D10" s="89">
        <v>0</v>
      </c>
      <c r="E10" s="90">
        <v>0</v>
      </c>
      <c r="F10" s="16">
        <v>0</v>
      </c>
      <c r="G10" s="16">
        <v>0</v>
      </c>
      <c r="H10" s="16">
        <v>0</v>
      </c>
      <c r="I10" s="16">
        <f t="shared" si="0"/>
        <v>0</v>
      </c>
      <c r="J10" s="6"/>
    </row>
    <row r="11" spans="1:10">
      <c r="A11" s="114" t="s">
        <v>24</v>
      </c>
      <c r="B11" s="114"/>
      <c r="C11" s="89">
        <v>0</v>
      </c>
      <c r="D11" s="89">
        <v>0</v>
      </c>
      <c r="E11" s="90">
        <v>0</v>
      </c>
      <c r="F11" s="16">
        <v>0</v>
      </c>
      <c r="G11" s="16">
        <v>0</v>
      </c>
      <c r="H11" s="16">
        <v>0</v>
      </c>
      <c r="I11" s="16">
        <f t="shared" si="0"/>
        <v>0</v>
      </c>
      <c r="J11" s="6"/>
    </row>
    <row r="12" spans="1:10">
      <c r="A12" s="115" t="s">
        <v>25</v>
      </c>
      <c r="B12" s="115"/>
      <c r="C12" s="89">
        <v>0</v>
      </c>
      <c r="D12" s="89">
        <v>0</v>
      </c>
      <c r="E12" s="90">
        <v>0</v>
      </c>
      <c r="F12" s="16">
        <v>0</v>
      </c>
      <c r="G12" s="16">
        <v>0</v>
      </c>
      <c r="H12" s="16">
        <v>0</v>
      </c>
      <c r="I12" s="16">
        <f t="shared" si="0"/>
        <v>0</v>
      </c>
      <c r="J12" s="6"/>
    </row>
    <row r="13" spans="1:10">
      <c r="A13" s="119" t="s">
        <v>3</v>
      </c>
      <c r="B13" s="120"/>
      <c r="C13" s="91">
        <f t="shared" ref="C13:H13" si="1">SUM(C6:C12)</f>
        <v>0</v>
      </c>
      <c r="D13" s="91">
        <f t="shared" si="1"/>
        <v>0</v>
      </c>
      <c r="E13" s="92">
        <f t="shared" si="1"/>
        <v>0</v>
      </c>
      <c r="F13" s="91">
        <f t="shared" si="1"/>
        <v>0</v>
      </c>
      <c r="G13" s="91">
        <f t="shared" si="1"/>
        <v>0</v>
      </c>
      <c r="H13" s="91">
        <f t="shared" si="1"/>
        <v>0</v>
      </c>
      <c r="I13" s="91">
        <f>SUM(C13:H13)</f>
        <v>0</v>
      </c>
      <c r="J13" s="2"/>
    </row>
    <row r="14" spans="1:10">
      <c r="A14" s="112" t="s">
        <v>26</v>
      </c>
      <c r="B14" s="113"/>
      <c r="C14" s="85">
        <v>0</v>
      </c>
      <c r="D14" s="85">
        <v>0</v>
      </c>
      <c r="E14" s="86">
        <v>0</v>
      </c>
      <c r="F14" s="85">
        <v>0</v>
      </c>
      <c r="G14" s="85">
        <v>0</v>
      </c>
      <c r="H14" s="85">
        <v>0</v>
      </c>
      <c r="I14" s="85">
        <f>SUM(F14:H14)</f>
        <v>0</v>
      </c>
      <c r="J14" s="74"/>
    </row>
    <row r="15" spans="1:10">
      <c r="A15" s="112" t="s">
        <v>4</v>
      </c>
      <c r="B15" s="113"/>
      <c r="C15" s="83">
        <v>0</v>
      </c>
      <c r="D15" s="83">
        <v>0</v>
      </c>
      <c r="E15" s="84">
        <v>0</v>
      </c>
      <c r="F15" s="83">
        <v>0</v>
      </c>
      <c r="G15" s="83">
        <v>0</v>
      </c>
      <c r="H15" s="83">
        <v>0</v>
      </c>
      <c r="I15" s="85">
        <f>SUM(F15:H15)</f>
        <v>0</v>
      </c>
      <c r="J15" s="76"/>
    </row>
    <row r="16" spans="1:10">
      <c r="A16" s="112" t="s">
        <v>11</v>
      </c>
      <c r="B16" s="113"/>
      <c r="C16" s="85">
        <v>0</v>
      </c>
      <c r="D16" s="85">
        <v>0</v>
      </c>
      <c r="E16" s="86">
        <v>0</v>
      </c>
      <c r="F16" s="85">
        <v>0</v>
      </c>
      <c r="G16" s="85">
        <v>0</v>
      </c>
      <c r="H16" s="85">
        <v>0</v>
      </c>
      <c r="I16" s="85">
        <f>SUM(F16:H16)</f>
        <v>0</v>
      </c>
      <c r="J16" s="76"/>
    </row>
    <row r="17" spans="1:10">
      <c r="A17" s="112" t="s">
        <v>5</v>
      </c>
      <c r="B17" s="113"/>
      <c r="C17" s="85">
        <v>0</v>
      </c>
      <c r="D17" s="85">
        <v>0</v>
      </c>
      <c r="E17" s="86">
        <v>0</v>
      </c>
      <c r="F17" s="85">
        <v>0</v>
      </c>
      <c r="G17" s="85">
        <v>0</v>
      </c>
      <c r="H17" s="85">
        <v>0</v>
      </c>
      <c r="I17" s="85">
        <f>SUM(F17:H17)</f>
        <v>0</v>
      </c>
      <c r="J17" s="76"/>
    </row>
    <row r="18" spans="1:10" s="1" customFormat="1">
      <c r="A18" s="111" t="s">
        <v>6</v>
      </c>
      <c r="B18" s="111"/>
      <c r="C18" s="11">
        <f t="shared" ref="C18:H18" si="2">C3+C4+C13+C14+C15+C16+C17</f>
        <v>0</v>
      </c>
      <c r="D18" s="11">
        <f t="shared" si="2"/>
        <v>0</v>
      </c>
      <c r="E18" s="11">
        <f t="shared" si="2"/>
        <v>0</v>
      </c>
      <c r="F18" s="93">
        <f t="shared" si="2"/>
        <v>0</v>
      </c>
      <c r="G18" s="94">
        <f t="shared" si="2"/>
        <v>0</v>
      </c>
      <c r="H18" s="94">
        <f t="shared" si="2"/>
        <v>0</v>
      </c>
      <c r="I18" s="94">
        <f>SUM(C18:H18)</f>
        <v>0</v>
      </c>
      <c r="J18" s="33"/>
    </row>
    <row r="19" spans="1:10">
      <c r="A19" s="58"/>
      <c r="B19" s="58"/>
    </row>
    <row r="20" spans="1:10">
      <c r="A20" s="6"/>
      <c r="B20" t="s">
        <v>29</v>
      </c>
    </row>
    <row r="21" spans="1:10" ht="12.75" customHeight="1">
      <c r="A21" s="7"/>
      <c r="B21" s="58" t="s">
        <v>179</v>
      </c>
    </row>
    <row r="23" spans="1:10">
      <c r="B23" s="58"/>
    </row>
  </sheetData>
  <mergeCells count="19">
    <mergeCell ref="A7:B7"/>
    <mergeCell ref="A8:B8"/>
    <mergeCell ref="A9:B9"/>
    <mergeCell ref="F1:H1"/>
    <mergeCell ref="A18:B18"/>
    <mergeCell ref="A14:B14"/>
    <mergeCell ref="A15:B15"/>
    <mergeCell ref="A16:B16"/>
    <mergeCell ref="A17:B17"/>
    <mergeCell ref="A10:B10"/>
    <mergeCell ref="A11:B11"/>
    <mergeCell ref="A12:B12"/>
    <mergeCell ref="A2:B2"/>
    <mergeCell ref="A3:B3"/>
    <mergeCell ref="A4:B4"/>
    <mergeCell ref="A5:B5"/>
    <mergeCell ref="C1:E1"/>
    <mergeCell ref="A13:B13"/>
    <mergeCell ref="A6:B6"/>
  </mergeCells>
  <phoneticPr fontId="3" type="noConversion"/>
  <pageMargins left="0.75" right="0.75" top="1" bottom="1" header="0.5" footer="0.5"/>
  <pageSetup paperSize="9" orientation="landscape" r:id="rId1"/>
  <headerFooter alignWithMargins="0">
    <oddHeader>&amp;L&amp;"Arial,Grassetto"&amp;12&amp;UCOSTO DELL'INVESTIMENTO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2"/>
  <sheetViews>
    <sheetView workbookViewId="0">
      <selection activeCell="C14" sqref="C14:D14"/>
    </sheetView>
  </sheetViews>
  <sheetFormatPr defaultRowHeight="12.75"/>
  <cols>
    <col min="1" max="1" width="3.85546875" customWidth="1"/>
    <col min="2" max="2" width="47.140625" customWidth="1"/>
  </cols>
  <sheetData>
    <row r="1" spans="1:11">
      <c r="A1" s="75" t="s">
        <v>149</v>
      </c>
      <c r="B1" s="1" t="s">
        <v>135</v>
      </c>
      <c r="C1" s="121"/>
      <c r="D1" s="121"/>
      <c r="E1" s="121"/>
      <c r="F1" s="121"/>
      <c r="G1" s="121"/>
      <c r="H1" s="121"/>
      <c r="I1" s="121"/>
      <c r="J1" s="121"/>
      <c r="K1" s="121"/>
    </row>
    <row r="2" spans="1:11">
      <c r="A2" s="75" t="s">
        <v>150</v>
      </c>
      <c r="B2" s="1" t="s">
        <v>112</v>
      </c>
      <c r="C2" s="121"/>
      <c r="D2" s="121"/>
      <c r="E2" s="121"/>
      <c r="F2" s="121"/>
      <c r="G2" s="121"/>
      <c r="H2" s="121"/>
      <c r="I2" s="121"/>
      <c r="J2" s="121"/>
      <c r="K2" s="121"/>
    </row>
    <row r="3" spans="1:11">
      <c r="B3" s="31" t="s">
        <v>120</v>
      </c>
      <c r="C3" s="60"/>
    </row>
    <row r="4" spans="1:11">
      <c r="B4" s="31" t="s">
        <v>121</v>
      </c>
      <c r="C4" s="60"/>
    </row>
    <row r="5" spans="1:11">
      <c r="B5" s="31" t="s">
        <v>122</v>
      </c>
      <c r="C5" s="60"/>
    </row>
    <row r="6" spans="1:11">
      <c r="B6" s="31" t="s">
        <v>123</v>
      </c>
      <c r="C6" s="60"/>
    </row>
    <row r="7" spans="1:11">
      <c r="B7" s="31" t="s">
        <v>124</v>
      </c>
      <c r="C7" s="53"/>
    </row>
    <row r="8" spans="1:11">
      <c r="B8" s="31" t="s">
        <v>125</v>
      </c>
      <c r="C8" s="121"/>
      <c r="D8" s="122"/>
      <c r="E8" s="122"/>
      <c r="F8" s="122"/>
    </row>
    <row r="9" spans="1:11">
      <c r="A9" s="75" t="s">
        <v>151</v>
      </c>
      <c r="B9" s="1" t="s">
        <v>72</v>
      </c>
      <c r="C9" s="121"/>
      <c r="D9" s="121"/>
      <c r="E9" s="121"/>
      <c r="F9" s="121"/>
    </row>
    <row r="10" spans="1:11">
      <c r="A10" s="75" t="s">
        <v>152</v>
      </c>
      <c r="B10" s="1" t="s">
        <v>164</v>
      </c>
      <c r="C10" s="121"/>
      <c r="D10" s="122"/>
      <c r="E10" s="122"/>
      <c r="F10" s="122"/>
    </row>
    <row r="11" spans="1:11">
      <c r="A11" s="75" t="s">
        <v>153</v>
      </c>
      <c r="B11" s="1" t="s">
        <v>165</v>
      </c>
      <c r="C11" t="s">
        <v>136</v>
      </c>
      <c r="D11" s="60"/>
      <c r="E11" t="s">
        <v>137</v>
      </c>
      <c r="G11" s="124">
        <v>0</v>
      </c>
      <c r="H11" s="125"/>
    </row>
    <row r="12" spans="1:11">
      <c r="A12" s="75" t="s">
        <v>154</v>
      </c>
      <c r="B12" s="1" t="s">
        <v>129</v>
      </c>
    </row>
    <row r="13" spans="1:11">
      <c r="A13" s="75" t="s">
        <v>155</v>
      </c>
      <c r="B13" s="1" t="s">
        <v>113</v>
      </c>
    </row>
    <row r="14" spans="1:11">
      <c r="B14" s="31" t="s">
        <v>159</v>
      </c>
      <c r="C14" s="121"/>
      <c r="D14" s="121"/>
    </row>
    <row r="15" spans="1:11" s="24" customFormat="1">
      <c r="B15" s="31" t="s">
        <v>134</v>
      </c>
      <c r="C15" s="123">
        <v>0</v>
      </c>
      <c r="D15" s="123"/>
    </row>
    <row r="16" spans="1:11" s="24" customFormat="1">
      <c r="B16" s="31" t="s">
        <v>162</v>
      </c>
      <c r="C16" s="123">
        <v>0</v>
      </c>
      <c r="D16" s="123"/>
    </row>
    <row r="17" spans="1:18" s="24" customFormat="1">
      <c r="B17" s="31" t="s">
        <v>163</v>
      </c>
      <c r="C17" s="123">
        <v>0</v>
      </c>
      <c r="D17" s="123"/>
    </row>
    <row r="18" spans="1:18" s="24" customFormat="1">
      <c r="B18" s="31" t="s">
        <v>27</v>
      </c>
      <c r="C18" s="123">
        <v>0</v>
      </c>
      <c r="D18" s="123"/>
    </row>
    <row r="19" spans="1:18">
      <c r="B19" s="31" t="s">
        <v>131</v>
      </c>
      <c r="C19" t="s">
        <v>132</v>
      </c>
      <c r="D19" t="s">
        <v>39</v>
      </c>
      <c r="E19" t="s">
        <v>40</v>
      </c>
      <c r="F19" t="s">
        <v>41</v>
      </c>
      <c r="G19" t="s">
        <v>42</v>
      </c>
      <c r="H19" t="s">
        <v>43</v>
      </c>
      <c r="I19" t="s">
        <v>44</v>
      </c>
      <c r="J19" t="s">
        <v>45</v>
      </c>
      <c r="K19" t="s">
        <v>46</v>
      </c>
      <c r="L19" t="s">
        <v>47</v>
      </c>
      <c r="M19" t="s">
        <v>48</v>
      </c>
      <c r="N19" t="s">
        <v>49</v>
      </c>
      <c r="O19" t="s">
        <v>50</v>
      </c>
      <c r="P19" t="s">
        <v>53</v>
      </c>
      <c r="Q19" t="s">
        <v>54</v>
      </c>
      <c r="R19" t="s">
        <v>133</v>
      </c>
    </row>
    <row r="20" spans="1:18">
      <c r="B20" s="31" t="s">
        <v>161</v>
      </c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</row>
    <row r="21" spans="1:18">
      <c r="A21" s="75" t="s">
        <v>157</v>
      </c>
      <c r="B21" s="1" t="s">
        <v>130</v>
      </c>
      <c r="C21" t="s">
        <v>132</v>
      </c>
      <c r="D21" t="s">
        <v>39</v>
      </c>
      <c r="E21" t="s">
        <v>40</v>
      </c>
      <c r="F21" t="s">
        <v>41</v>
      </c>
      <c r="G21" t="s">
        <v>42</v>
      </c>
      <c r="H21" t="s">
        <v>43</v>
      </c>
      <c r="I21" t="s">
        <v>44</v>
      </c>
      <c r="J21" t="s">
        <v>45</v>
      </c>
      <c r="K21" t="s">
        <v>46</v>
      </c>
      <c r="L21" t="s">
        <v>47</v>
      </c>
      <c r="M21" t="s">
        <v>48</v>
      </c>
      <c r="N21" t="s">
        <v>49</v>
      </c>
      <c r="O21" t="s">
        <v>50</v>
      </c>
      <c r="P21" t="s">
        <v>53</v>
      </c>
      <c r="Q21" t="s">
        <v>54</v>
      </c>
      <c r="R21" t="s">
        <v>133</v>
      </c>
    </row>
    <row r="22" spans="1:18">
      <c r="B22" s="31" t="s">
        <v>114</v>
      </c>
      <c r="C22" s="79">
        <f>$D$11*$G$11</f>
        <v>0</v>
      </c>
      <c r="D22" s="79">
        <f t="shared" ref="D22:R22" si="0">$D$11*$G$11</f>
        <v>0</v>
      </c>
      <c r="E22" s="79">
        <f t="shared" si="0"/>
        <v>0</v>
      </c>
      <c r="F22" s="79">
        <f t="shared" si="0"/>
        <v>0</v>
      </c>
      <c r="G22" s="79">
        <f t="shared" si="0"/>
        <v>0</v>
      </c>
      <c r="H22" s="79">
        <f t="shared" si="0"/>
        <v>0</v>
      </c>
      <c r="I22" s="79">
        <f t="shared" si="0"/>
        <v>0</v>
      </c>
      <c r="J22" s="79">
        <f t="shared" si="0"/>
        <v>0</v>
      </c>
      <c r="K22" s="79">
        <f t="shared" si="0"/>
        <v>0</v>
      </c>
      <c r="L22" s="79">
        <f t="shared" si="0"/>
        <v>0</v>
      </c>
      <c r="M22" s="79">
        <f t="shared" si="0"/>
        <v>0</v>
      </c>
      <c r="N22" s="79">
        <f t="shared" si="0"/>
        <v>0</v>
      </c>
      <c r="O22" s="79">
        <f t="shared" si="0"/>
        <v>0</v>
      </c>
      <c r="P22" s="79">
        <f t="shared" si="0"/>
        <v>0</v>
      </c>
      <c r="Q22" s="79">
        <f t="shared" si="0"/>
        <v>0</v>
      </c>
      <c r="R22" s="79">
        <f t="shared" si="0"/>
        <v>0</v>
      </c>
    </row>
    <row r="23" spans="1:18">
      <c r="B23" s="31" t="s">
        <v>62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</row>
    <row r="24" spans="1:18">
      <c r="B24" s="31" t="s">
        <v>138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</row>
    <row r="25" spans="1:18">
      <c r="B25" s="31" t="s">
        <v>141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</row>
    <row r="26" spans="1:18">
      <c r="B26" s="31" t="s">
        <v>169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</row>
    <row r="27" spans="1:18">
      <c r="B27" s="31" t="s">
        <v>139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</row>
    <row r="28" spans="1:18">
      <c r="B28" s="31" t="s">
        <v>140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</row>
    <row r="29" spans="1:18">
      <c r="B29" s="31" t="s">
        <v>142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</row>
    <row r="30" spans="1:18">
      <c r="B30" s="31" t="s">
        <v>143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</row>
    <row r="31" spans="1:18">
      <c r="A31" t="s">
        <v>55</v>
      </c>
      <c r="B31" s="69" t="s">
        <v>166</v>
      </c>
    </row>
    <row r="32" spans="1:18">
      <c r="A32" s="6"/>
      <c r="B32" s="58" t="s">
        <v>29</v>
      </c>
    </row>
  </sheetData>
  <mergeCells count="11">
    <mergeCell ref="C18:D18"/>
    <mergeCell ref="C10:F10"/>
    <mergeCell ref="G11:H11"/>
    <mergeCell ref="C14:D14"/>
    <mergeCell ref="C15:D15"/>
    <mergeCell ref="C17:D17"/>
    <mergeCell ref="C1:K1"/>
    <mergeCell ref="C2:K2"/>
    <mergeCell ref="C8:F8"/>
    <mergeCell ref="C9:F9"/>
    <mergeCell ref="C16:D16"/>
  </mergeCells>
  <phoneticPr fontId="3" type="noConversion"/>
  <pageMargins left="0.18" right="0.17" top="1" bottom="1" header="0.5" footer="0.5"/>
  <pageSetup paperSize="9" scale="74" orientation="landscape" r:id="rId1"/>
  <headerFooter alignWithMargins="0">
    <oddHeader>&amp;L&amp;"Arial,Grassetto"MODELLO DI GESTIONE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7"/>
  <sheetViews>
    <sheetView tabSelected="1" topLeftCell="C1" workbookViewId="0">
      <selection activeCell="I5" sqref="I5:W5"/>
    </sheetView>
  </sheetViews>
  <sheetFormatPr defaultRowHeight="12.75"/>
  <cols>
    <col min="2" max="2" width="26.5703125" customWidth="1"/>
    <col min="3" max="5" width="8" customWidth="1"/>
    <col min="6" max="23" width="7.28515625" style="23" customWidth="1"/>
  </cols>
  <sheetData>
    <row r="1" spans="1:23">
      <c r="C1" s="126" t="s">
        <v>51</v>
      </c>
      <c r="D1" s="127"/>
      <c r="E1" s="127"/>
      <c r="F1" s="127"/>
      <c r="G1" s="127"/>
      <c r="H1" s="127"/>
      <c r="I1" s="126" t="s">
        <v>52</v>
      </c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</row>
    <row r="2" spans="1:23">
      <c r="A2" s="5" t="s">
        <v>8</v>
      </c>
      <c r="B2" s="3" t="s">
        <v>7</v>
      </c>
      <c r="C2" s="27" t="s">
        <v>89</v>
      </c>
      <c r="D2" s="27" t="s">
        <v>90</v>
      </c>
      <c r="E2" s="27" t="s">
        <v>88</v>
      </c>
      <c r="F2" s="10" t="s">
        <v>91</v>
      </c>
      <c r="G2" s="10" t="s">
        <v>38</v>
      </c>
      <c r="H2" s="10" t="s">
        <v>39</v>
      </c>
      <c r="I2" s="10" t="s">
        <v>38</v>
      </c>
      <c r="J2" s="10" t="s">
        <v>39</v>
      </c>
      <c r="K2" s="10" t="s">
        <v>40</v>
      </c>
      <c r="L2" s="10" t="s">
        <v>41</v>
      </c>
      <c r="M2" s="10" t="s">
        <v>42</v>
      </c>
      <c r="N2" s="10" t="s">
        <v>43</v>
      </c>
      <c r="O2" s="10" t="s">
        <v>44</v>
      </c>
      <c r="P2" s="10" t="s">
        <v>45</v>
      </c>
      <c r="Q2" s="10" t="s">
        <v>46</v>
      </c>
      <c r="R2" s="10" t="s">
        <v>47</v>
      </c>
      <c r="S2" s="10" t="s">
        <v>48</v>
      </c>
      <c r="T2" s="10" t="s">
        <v>49</v>
      </c>
      <c r="U2" s="10" t="s">
        <v>50</v>
      </c>
      <c r="V2" s="10" t="s">
        <v>53</v>
      </c>
      <c r="W2" s="10" t="s">
        <v>54</v>
      </c>
    </row>
    <row r="3" spans="1:23">
      <c r="A3" s="130" t="s">
        <v>28</v>
      </c>
      <c r="B3" s="131"/>
      <c r="C3" s="11">
        <f>investimento!C18</f>
        <v>0</v>
      </c>
      <c r="D3" s="11">
        <f>investimento!D18</f>
        <v>0</v>
      </c>
      <c r="E3" s="11">
        <f>investimento!E18</f>
        <v>0</v>
      </c>
      <c r="F3" s="11">
        <f>investimento!F18</f>
        <v>0</v>
      </c>
      <c r="G3" s="11">
        <f>investimento!G18</f>
        <v>0</v>
      </c>
      <c r="H3" s="11">
        <f>investimento!H18</f>
        <v>0</v>
      </c>
      <c r="I3" s="12"/>
      <c r="J3" s="13"/>
      <c r="K3" s="12"/>
      <c r="L3" s="13"/>
      <c r="M3" s="12"/>
      <c r="N3" s="13"/>
      <c r="O3" s="12"/>
      <c r="P3" s="13"/>
      <c r="Q3" s="12"/>
      <c r="R3" s="13"/>
      <c r="S3" s="12"/>
      <c r="T3" s="13"/>
      <c r="U3" s="12"/>
      <c r="V3" s="12"/>
      <c r="W3" s="12"/>
    </row>
    <row r="4" spans="1:23">
      <c r="A4" s="135" t="s">
        <v>31</v>
      </c>
      <c r="B4" s="127"/>
      <c r="C4" s="4"/>
      <c r="D4" s="4"/>
      <c r="E4" s="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1:23">
      <c r="A5" s="114" t="s">
        <v>9</v>
      </c>
      <c r="B5" s="114"/>
      <c r="C5" s="24"/>
      <c r="D5" s="24"/>
      <c r="E5" s="24"/>
      <c r="F5" s="15"/>
      <c r="G5" s="15"/>
      <c r="H5" s="15"/>
      <c r="I5" s="16">
        <f>mod_gestione!C20*mod_gestione!$C$15</f>
        <v>0</v>
      </c>
      <c r="J5" s="16">
        <f>mod_gestione!D20*mod_gestione!$C$15</f>
        <v>0</v>
      </c>
      <c r="K5" s="16">
        <f>mod_gestione!E20*mod_gestione!$C$15</f>
        <v>0</v>
      </c>
      <c r="L5" s="16">
        <f>mod_gestione!F20*mod_gestione!$C$15</f>
        <v>0</v>
      </c>
      <c r="M5" s="16">
        <f>mod_gestione!G20*mod_gestione!$C$15</f>
        <v>0</v>
      </c>
      <c r="N5" s="16">
        <f>mod_gestione!H20*mod_gestione!$C$15</f>
        <v>0</v>
      </c>
      <c r="O5" s="16">
        <f>mod_gestione!I20*mod_gestione!$C$15</f>
        <v>0</v>
      </c>
      <c r="P5" s="16">
        <f>mod_gestione!J20*mod_gestione!$C$15</f>
        <v>0</v>
      </c>
      <c r="Q5" s="16">
        <f>mod_gestione!K20*mod_gestione!$C$15</f>
        <v>0</v>
      </c>
      <c r="R5" s="16">
        <f>mod_gestione!L20*mod_gestione!$C$15</f>
        <v>0</v>
      </c>
      <c r="S5" s="16">
        <f>mod_gestione!M20*mod_gestione!$C$15</f>
        <v>0</v>
      </c>
      <c r="T5" s="16">
        <f>mod_gestione!N20*mod_gestione!$C$15</f>
        <v>0</v>
      </c>
      <c r="U5" s="16">
        <f>mod_gestione!O20*mod_gestione!$C$15</f>
        <v>0</v>
      </c>
      <c r="V5" s="16">
        <f>mod_gestione!P20*mod_gestione!$C$15</f>
        <v>0</v>
      </c>
      <c r="W5" s="16">
        <f>mod_gestione!Q20*mod_gestione!$C$15</f>
        <v>0</v>
      </c>
    </row>
    <row r="6" spans="1:23">
      <c r="A6" s="137" t="s">
        <v>125</v>
      </c>
      <c r="B6" s="137"/>
      <c r="C6" s="24"/>
      <c r="D6" s="24"/>
      <c r="E6" s="24"/>
      <c r="F6" s="15"/>
      <c r="G6" s="15"/>
      <c r="H6" s="15"/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16">
        <v>0</v>
      </c>
      <c r="R6" s="16">
        <v>0</v>
      </c>
      <c r="S6" s="16">
        <v>0</v>
      </c>
      <c r="T6" s="16">
        <v>0</v>
      </c>
      <c r="U6" s="16">
        <v>0</v>
      </c>
      <c r="V6" s="16">
        <v>0</v>
      </c>
      <c r="W6" s="16">
        <v>0</v>
      </c>
    </row>
    <row r="7" spans="1:23">
      <c r="A7" s="140" t="s">
        <v>30</v>
      </c>
      <c r="B7" s="141"/>
      <c r="C7" s="25"/>
      <c r="D7" s="25"/>
      <c r="E7" s="25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8">
        <f>SUM(C3:H3)*0.05</f>
        <v>0</v>
      </c>
    </row>
    <row r="8" spans="1:23">
      <c r="A8" s="135" t="s">
        <v>10</v>
      </c>
      <c r="B8" s="127"/>
      <c r="C8" s="4"/>
      <c r="D8" s="4"/>
      <c r="E8" s="4"/>
      <c r="F8" s="14"/>
      <c r="G8" s="14"/>
      <c r="H8" s="14"/>
      <c r="I8" s="19">
        <f>SUM(I5:I7)</f>
        <v>0</v>
      </c>
      <c r="J8" s="19">
        <f t="shared" ref="J8:W8" si="0">SUM(J5:J7)</f>
        <v>0</v>
      </c>
      <c r="K8" s="19">
        <f t="shared" si="0"/>
        <v>0</v>
      </c>
      <c r="L8" s="19">
        <f t="shared" si="0"/>
        <v>0</v>
      </c>
      <c r="M8" s="19">
        <f t="shared" si="0"/>
        <v>0</v>
      </c>
      <c r="N8" s="19">
        <f t="shared" si="0"/>
        <v>0</v>
      </c>
      <c r="O8" s="19">
        <f t="shared" si="0"/>
        <v>0</v>
      </c>
      <c r="P8" s="19">
        <f t="shared" si="0"/>
        <v>0</v>
      </c>
      <c r="Q8" s="19">
        <f t="shared" si="0"/>
        <v>0</v>
      </c>
      <c r="R8" s="19">
        <f t="shared" si="0"/>
        <v>0</v>
      </c>
      <c r="S8" s="19">
        <f t="shared" si="0"/>
        <v>0</v>
      </c>
      <c r="T8" s="19">
        <f t="shared" si="0"/>
        <v>0</v>
      </c>
      <c r="U8" s="19">
        <f t="shared" si="0"/>
        <v>0</v>
      </c>
      <c r="V8" s="19"/>
      <c r="W8" s="19">
        <f t="shared" si="0"/>
        <v>0</v>
      </c>
    </row>
    <row r="9" spans="1:23" ht="13.5" thickBot="1">
      <c r="A9" s="138" t="s">
        <v>32</v>
      </c>
      <c r="B9" s="139"/>
      <c r="C9" s="26"/>
      <c r="D9" s="26"/>
      <c r="E9" s="26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</row>
    <row r="10" spans="1:23" ht="13.5" thickTop="1">
      <c r="A10" s="114" t="s">
        <v>11</v>
      </c>
      <c r="B10" s="127"/>
      <c r="C10" s="4"/>
      <c r="D10" s="4"/>
      <c r="E10" s="4"/>
      <c r="F10" s="14"/>
      <c r="G10" s="14"/>
      <c r="H10" s="14"/>
      <c r="I10" s="19">
        <f>mod_gestione!C22</f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</row>
    <row r="11" spans="1:23">
      <c r="A11" s="114" t="s">
        <v>12</v>
      </c>
      <c r="B11" s="127"/>
      <c r="C11" s="4"/>
      <c r="D11" s="4"/>
      <c r="E11" s="4"/>
      <c r="F11" s="14"/>
      <c r="G11" s="14"/>
      <c r="H11" s="14"/>
      <c r="I11" s="19">
        <f>mod_gestione!C23</f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</row>
    <row r="12" spans="1:23">
      <c r="A12" s="114" t="s">
        <v>13</v>
      </c>
      <c r="B12" s="127"/>
      <c r="C12" s="4"/>
      <c r="D12" s="4"/>
      <c r="E12" s="4"/>
      <c r="F12" s="14"/>
      <c r="G12" s="14"/>
      <c r="H12" s="14"/>
      <c r="I12" s="19">
        <f>mod_gestione!C24</f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</row>
    <row r="13" spans="1:23">
      <c r="A13" s="114" t="s">
        <v>14</v>
      </c>
      <c r="B13" s="127"/>
      <c r="C13" s="4"/>
      <c r="D13" s="4"/>
      <c r="E13" s="4"/>
      <c r="F13" s="14"/>
      <c r="G13" s="14"/>
      <c r="H13" s="14"/>
      <c r="I13" s="19">
        <f>mod_gestione!C25</f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</row>
    <row r="14" spans="1:23">
      <c r="A14" s="137" t="s">
        <v>167</v>
      </c>
      <c r="B14" s="137"/>
      <c r="C14" s="4"/>
      <c r="D14" s="4"/>
      <c r="E14" s="4"/>
      <c r="F14" s="14"/>
      <c r="G14" s="14"/>
      <c r="H14" s="14"/>
      <c r="I14" s="19">
        <f>mod_gestione!C26</f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</row>
    <row r="15" spans="1:23">
      <c r="A15" s="114" t="s">
        <v>15</v>
      </c>
      <c r="B15" s="127"/>
      <c r="C15" s="4"/>
      <c r="D15" s="4"/>
      <c r="E15" s="4"/>
      <c r="F15" s="14"/>
      <c r="G15" s="14"/>
      <c r="H15" s="14"/>
      <c r="I15" s="19">
        <f>mod_gestione!C27</f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</row>
    <row r="16" spans="1:23">
      <c r="A16" s="114" t="s">
        <v>16</v>
      </c>
      <c r="B16" s="127"/>
      <c r="C16" s="4"/>
      <c r="D16" s="4"/>
      <c r="E16" s="4"/>
      <c r="F16" s="14"/>
      <c r="G16" s="14"/>
      <c r="H16" s="14"/>
      <c r="I16" s="15"/>
      <c r="J16" s="15"/>
      <c r="K16" s="15"/>
      <c r="L16" s="15"/>
      <c r="M16" s="41">
        <f>SUM(C3:H3)*0.05</f>
        <v>0</v>
      </c>
      <c r="N16" s="15"/>
      <c r="O16" s="15"/>
      <c r="P16" s="15"/>
      <c r="Q16" s="15"/>
      <c r="R16" s="41">
        <f>SUM(C3:H3)*0.05</f>
        <v>0</v>
      </c>
      <c r="S16" s="15"/>
      <c r="T16" s="15"/>
      <c r="U16" s="15"/>
      <c r="V16" s="15"/>
      <c r="W16" s="41">
        <f>SUM(C3:H3)*0.05</f>
        <v>0</v>
      </c>
    </row>
    <row r="17" spans="1:23">
      <c r="A17" s="114" t="s">
        <v>33</v>
      </c>
      <c r="B17" s="127"/>
      <c r="C17" s="4"/>
      <c r="D17" s="4"/>
      <c r="E17" s="4"/>
      <c r="F17" s="14"/>
      <c r="G17" s="14"/>
      <c r="H17" s="14"/>
      <c r="I17" s="19">
        <f>mod_gestione!C30</f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/>
      <c r="W17" s="16">
        <v>0</v>
      </c>
    </row>
    <row r="18" spans="1:23">
      <c r="A18" s="114" t="s">
        <v>168</v>
      </c>
      <c r="B18" s="127"/>
      <c r="C18" s="4"/>
      <c r="D18" s="4"/>
      <c r="E18" s="4"/>
      <c r="F18" s="14"/>
      <c r="G18" s="14"/>
      <c r="H18" s="14"/>
      <c r="I18" s="19">
        <f>mod_gestione!C29</f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/>
      <c r="W18" s="16">
        <v>0</v>
      </c>
    </row>
    <row r="19" spans="1:23" ht="13.5" thickBot="1">
      <c r="A19" s="132" t="s">
        <v>10</v>
      </c>
      <c r="B19" s="133"/>
      <c r="C19" s="21">
        <f t="shared" ref="C19:H19" si="1">C3</f>
        <v>0</v>
      </c>
      <c r="D19" s="21">
        <f t="shared" si="1"/>
        <v>0</v>
      </c>
      <c r="E19" s="21">
        <f t="shared" si="1"/>
        <v>0</v>
      </c>
      <c r="F19" s="21">
        <f t="shared" si="1"/>
        <v>0</v>
      </c>
      <c r="G19" s="21">
        <f t="shared" si="1"/>
        <v>0</v>
      </c>
      <c r="H19" s="21">
        <f t="shared" si="1"/>
        <v>0</v>
      </c>
      <c r="I19" s="21">
        <f t="shared" ref="I19:U19" si="2">SUM(I10:I18)</f>
        <v>0</v>
      </c>
      <c r="J19" s="21">
        <f t="shared" si="2"/>
        <v>0</v>
      </c>
      <c r="K19" s="21">
        <f t="shared" si="2"/>
        <v>0</v>
      </c>
      <c r="L19" s="21">
        <f t="shared" si="2"/>
        <v>0</v>
      </c>
      <c r="M19" s="21">
        <f t="shared" si="2"/>
        <v>0</v>
      </c>
      <c r="N19" s="21">
        <f t="shared" si="2"/>
        <v>0</v>
      </c>
      <c r="O19" s="21">
        <f t="shared" si="2"/>
        <v>0</v>
      </c>
      <c r="P19" s="21">
        <f t="shared" si="2"/>
        <v>0</v>
      </c>
      <c r="Q19" s="21">
        <f t="shared" si="2"/>
        <v>0</v>
      </c>
      <c r="R19" s="21">
        <f t="shared" si="2"/>
        <v>0</v>
      </c>
      <c r="S19" s="21">
        <f t="shared" si="2"/>
        <v>0</v>
      </c>
      <c r="T19" s="21">
        <f t="shared" si="2"/>
        <v>0</v>
      </c>
      <c r="U19" s="21">
        <f t="shared" si="2"/>
        <v>0</v>
      </c>
      <c r="V19" s="21"/>
      <c r="W19" s="21">
        <f>SUM(W10:W18)</f>
        <v>0</v>
      </c>
    </row>
    <row r="20" spans="1:23" ht="13.5" thickTop="1">
      <c r="A20" s="134" t="s">
        <v>36</v>
      </c>
      <c r="B20" s="134"/>
      <c r="C20" s="22">
        <f t="shared" ref="C20:U20" si="3">C8-C19</f>
        <v>0</v>
      </c>
      <c r="D20" s="22">
        <f t="shared" si="3"/>
        <v>0</v>
      </c>
      <c r="E20" s="22">
        <f t="shared" si="3"/>
        <v>0</v>
      </c>
      <c r="F20" s="22">
        <f t="shared" si="3"/>
        <v>0</v>
      </c>
      <c r="G20" s="22">
        <f t="shared" si="3"/>
        <v>0</v>
      </c>
      <c r="H20" s="22">
        <f t="shared" si="3"/>
        <v>0</v>
      </c>
      <c r="I20" s="22">
        <f t="shared" si="3"/>
        <v>0</v>
      </c>
      <c r="J20" s="22">
        <f t="shared" si="3"/>
        <v>0</v>
      </c>
      <c r="K20" s="22">
        <f t="shared" si="3"/>
        <v>0</v>
      </c>
      <c r="L20" s="22">
        <f t="shared" si="3"/>
        <v>0</v>
      </c>
      <c r="M20" s="22">
        <f t="shared" si="3"/>
        <v>0</v>
      </c>
      <c r="N20" s="22">
        <f t="shared" si="3"/>
        <v>0</v>
      </c>
      <c r="O20" s="22">
        <f t="shared" si="3"/>
        <v>0</v>
      </c>
      <c r="P20" s="22">
        <f t="shared" si="3"/>
        <v>0</v>
      </c>
      <c r="Q20" s="22">
        <f t="shared" si="3"/>
        <v>0</v>
      </c>
      <c r="R20" s="22">
        <f t="shared" si="3"/>
        <v>0</v>
      </c>
      <c r="S20" s="22">
        <f t="shared" si="3"/>
        <v>0</v>
      </c>
      <c r="T20" s="22">
        <f t="shared" si="3"/>
        <v>0</v>
      </c>
      <c r="U20" s="22">
        <f t="shared" si="3"/>
        <v>0</v>
      </c>
      <c r="V20" s="22"/>
      <c r="W20" s="22">
        <f>W8-W19</f>
        <v>0</v>
      </c>
    </row>
    <row r="21" spans="1:23">
      <c r="A21" s="127"/>
      <c r="B21" s="127"/>
      <c r="C21" s="4"/>
      <c r="D21" s="4"/>
      <c r="E21" s="4"/>
    </row>
    <row r="24" spans="1:23" ht="25.5" customHeight="1">
      <c r="A24" s="136" t="s">
        <v>180</v>
      </c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</row>
    <row r="25" spans="1:23" ht="27.75" customHeight="1">
      <c r="A25" s="129" t="s">
        <v>144</v>
      </c>
      <c r="B25" s="128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</row>
    <row r="26" spans="1:23" ht="25.5" customHeight="1">
      <c r="A26" s="128" t="s">
        <v>35</v>
      </c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</row>
    <row r="27" spans="1:23" ht="27" customHeight="1">
      <c r="A27" s="128" t="s">
        <v>34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</row>
    <row r="28" spans="1:23" ht="15" customHeight="1">
      <c r="A28" s="128" t="s">
        <v>37</v>
      </c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</row>
    <row r="29" spans="1:23">
      <c r="A29" s="8"/>
      <c r="B29" s="4"/>
      <c r="C29" s="4"/>
      <c r="D29" s="4"/>
      <c r="E29" s="4"/>
    </row>
    <row r="30" spans="1:23">
      <c r="A30" s="8"/>
      <c r="B30" s="4"/>
      <c r="C30" s="4"/>
      <c r="D30" s="4"/>
      <c r="E30" s="4"/>
    </row>
    <row r="31" spans="1:23">
      <c r="A31" s="6"/>
      <c r="B31" t="s">
        <v>29</v>
      </c>
    </row>
    <row r="32" spans="1:23">
      <c r="A32" s="7"/>
      <c r="B32" t="s">
        <v>178</v>
      </c>
    </row>
    <row r="33" spans="1:2">
      <c r="A33" s="42"/>
      <c r="B33" t="s">
        <v>160</v>
      </c>
    </row>
    <row r="36" spans="1:2">
      <c r="A36" s="80" t="s">
        <v>177</v>
      </c>
    </row>
    <row r="37" spans="1:2">
      <c r="A37" s="80" t="s">
        <v>181</v>
      </c>
    </row>
  </sheetData>
  <mergeCells count="26">
    <mergeCell ref="A7:B7"/>
    <mergeCell ref="A28:W28"/>
    <mergeCell ref="A27:W27"/>
    <mergeCell ref="A21:B21"/>
    <mergeCell ref="A24:W24"/>
    <mergeCell ref="A12:B12"/>
    <mergeCell ref="A13:B13"/>
    <mergeCell ref="A15:B15"/>
    <mergeCell ref="A16:B16"/>
    <mergeCell ref="A14:B14"/>
    <mergeCell ref="I1:W1"/>
    <mergeCell ref="C1:H1"/>
    <mergeCell ref="A26:W26"/>
    <mergeCell ref="A25:W25"/>
    <mergeCell ref="A18:B18"/>
    <mergeCell ref="A3:B3"/>
    <mergeCell ref="A17:B17"/>
    <mergeCell ref="A19:B19"/>
    <mergeCell ref="A20:B20"/>
    <mergeCell ref="A8:B8"/>
    <mergeCell ref="A9:B9"/>
    <mergeCell ref="A10:B10"/>
    <mergeCell ref="A11:B11"/>
    <mergeCell ref="A4:B4"/>
    <mergeCell ref="A5:B5"/>
    <mergeCell ref="A6:B6"/>
  </mergeCells>
  <phoneticPr fontId="3" type="noConversion"/>
  <pageMargins left="0.18" right="0.17" top="1" bottom="1" header="0.5" footer="0.5"/>
  <pageSetup paperSize="9" scale="77" orientation="landscape" r:id="rId1"/>
  <headerFooter alignWithMargins="0">
    <oddHeader>&amp;L&amp;"Arial,Grassetto"&amp;UENTRATE NETTE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E8525C33DAE7418B83F744F0DD145C" ma:contentTypeVersion="0" ma:contentTypeDescription="Creare un nuovo documento." ma:contentTypeScope="" ma:versionID="8c1821182d7b58b9d095f06c30d7a533">
  <xsd:schema xmlns:xsd="http://www.w3.org/2001/XMLSchema" xmlns:p="http://schemas.microsoft.com/office/2006/metadata/properties" targetNamespace="http://schemas.microsoft.com/office/2006/metadata/properties" ma:root="true" ma:fieldsID="f8922b47c7324e415f6d7dbecbe7d7b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 ma:readOnly="true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F37886C-CCF2-42B3-86E9-DDB745A7B1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FD3CD7A-089F-4B80-BDE2-B97A45D366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688207-EA98-4FAA-878D-A0D07D267A01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13</vt:i4>
      </vt:variant>
    </vt:vector>
  </HeadingPairs>
  <TitlesOfParts>
    <vt:vector size="17" baseType="lpstr">
      <vt:lpstr>identificazione</vt:lpstr>
      <vt:lpstr>investimento</vt:lpstr>
      <vt:lpstr>mod_gestione</vt:lpstr>
      <vt:lpstr>entrate nette</vt:lpstr>
      <vt:lpstr>investimento!Area_stampa</vt:lpstr>
      <vt:lpstr>identificazione!Testo152</vt:lpstr>
      <vt:lpstr>identificazione!Testo153</vt:lpstr>
      <vt:lpstr>identificazione!Testo154</vt:lpstr>
      <vt:lpstr>identificazione!Testo155</vt:lpstr>
      <vt:lpstr>identificazione!Testo156</vt:lpstr>
      <vt:lpstr>identificazione!Testo83</vt:lpstr>
      <vt:lpstr>identificazione!Testo84</vt:lpstr>
      <vt:lpstr>identificazione!Testo85</vt:lpstr>
      <vt:lpstr>identificazione!Testo86</vt:lpstr>
      <vt:lpstr>identificazione!Testo87</vt:lpstr>
      <vt:lpstr>identificazione!Testo88</vt:lpstr>
      <vt:lpstr>identificazione!Testo89</vt:lpstr>
    </vt:vector>
  </TitlesOfParts>
  <Company>Giunta Regionale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annamaria-rienzi</dc:creator>
  <cp:lastModifiedBy>annamaria-rienzi</cp:lastModifiedBy>
  <cp:lastPrinted>2012-12-12T09:53:57Z</cp:lastPrinted>
  <dcterms:created xsi:type="dcterms:W3CDTF">2011-02-18T08:06:55Z</dcterms:created>
  <dcterms:modified xsi:type="dcterms:W3CDTF">2016-04-13T15:15:19Z</dcterms:modified>
</cp:coreProperties>
</file>